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PO\Downloads\"/>
    </mc:Choice>
  </mc:AlternateContent>
  <xr:revisionPtr revIDLastSave="0" documentId="13_ncr:1_{D5C15E5E-3F6F-4214-A8CB-206494D81F35}" xr6:coauthVersionLast="47" xr6:coauthVersionMax="47" xr10:uidLastSave="{00000000-0000-0000-0000-000000000000}"/>
  <bookViews>
    <workbookView xWindow="195" yWindow="615" windowWidth="28605" windowHeight="15585" tabRatio="881" activeTab="6" xr2:uid="{00000000-000D-0000-FFFF-FFFF00000000}"/>
  </bookViews>
  <sheets>
    <sheet name="FORMATO I " sheetId="5" r:id="rId1"/>
    <sheet name="FORMATO II" sheetId="11" r:id="rId2"/>
    <sheet name="FORMATO III" sheetId="6" r:id="rId3"/>
    <sheet name="FORMATO IV" sheetId="1" r:id="rId4"/>
    <sheet name="FORMATO V" sheetId="12" r:id="rId5"/>
    <sheet name="FORMATO VI" sheetId="10" r:id="rId6"/>
    <sheet name="ANALISIS PRESUPUESTO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5" l="1"/>
  <c r="D23" i="5"/>
  <c r="H11" i="5"/>
  <c r="C31" i="10"/>
  <c r="D41" i="12" l="1"/>
  <c r="D17" i="12" l="1"/>
  <c r="E27" i="1" l="1"/>
  <c r="D35" i="12" l="1"/>
  <c r="D43" i="12" s="1"/>
  <c r="B25" i="13" l="1"/>
  <c r="G25" i="13"/>
  <c r="B28" i="13"/>
  <c r="G34" i="13"/>
  <c r="G36" i="13" l="1"/>
  <c r="D31" i="10" l="1"/>
  <c r="E31" i="10"/>
  <c r="F31" i="10"/>
  <c r="F26" i="11"/>
  <c r="E37" i="1"/>
  <c r="E21" i="6"/>
  <c r="E38" i="1" l="1"/>
  <c r="D18" i="5" l="1"/>
  <c r="D37" i="5"/>
  <c r="D34" i="5"/>
  <c r="D30" i="5"/>
  <c r="D26" i="5"/>
  <c r="H59" i="5" l="1"/>
  <c r="L56" i="5"/>
  <c r="D56" i="5"/>
  <c r="L45" i="5"/>
  <c r="H44" i="5"/>
  <c r="H27" i="5" s="1"/>
  <c r="L41" i="5"/>
  <c r="L39" i="5"/>
  <c r="L28" i="5"/>
  <c r="L26" i="5"/>
  <c r="H23" i="5"/>
  <c r="L11" i="5"/>
  <c r="D11" i="5"/>
  <c r="L25" i="5" l="1"/>
  <c r="L53" i="5" s="1"/>
  <c r="L66" i="5" s="1"/>
  <c r="D66" i="5"/>
</calcChain>
</file>

<file path=xl/sharedStrings.xml><?xml version="1.0" encoding="utf-8"?>
<sst xmlns="http://schemas.openxmlformats.org/spreadsheetml/2006/main" count="263" uniqueCount="234">
  <si>
    <t>TESORERO</t>
  </si>
  <si>
    <t>REGISTRO DE DIEZMOS, PRIMICIAS Y OTROS INGRESOS</t>
  </si>
  <si>
    <t>IMPORTE</t>
  </si>
  <si>
    <t>FECHA</t>
  </si>
  <si>
    <t>TOTAL DE DIEZMOS Y/O PRIMICIAS</t>
  </si>
  <si>
    <t>OTROS INGRESOS CORREPONDIENTES A :</t>
  </si>
  <si>
    <t>PERTENECIENTE A:</t>
  </si>
  <si>
    <t>DIEZMO/PRIMICIA</t>
  </si>
  <si>
    <t>TOTAL DE OTROS INGRESOS</t>
  </si>
  <si>
    <t>SUMA (DIEZMOS, PRIMICIAS Y OTROS INGRESOS</t>
  </si>
  <si>
    <t>FINANZAS O TESTIGO</t>
  </si>
  <si>
    <t>NO.</t>
  </si>
  <si>
    <t>SUBTOTAL</t>
  </si>
  <si>
    <t>TOTAL</t>
  </si>
  <si>
    <t>PRIMICIAS</t>
  </si>
  <si>
    <t>OTROS</t>
  </si>
  <si>
    <t>CONCEPTO</t>
  </si>
  <si>
    <t>ENTRADAS DEL MES:</t>
  </si>
  <si>
    <t>SALIDAS DEL MES:</t>
  </si>
  <si>
    <t>1.-    INGRESOS</t>
  </si>
  <si>
    <t>A)   COSTO EMPLEADOS</t>
  </si>
  <si>
    <t>E)  MATERIALES  Y SUM:</t>
  </si>
  <si>
    <t>4101- PRIMICIAS</t>
  </si>
  <si>
    <t>4102- DIEZMOS</t>
  </si>
  <si>
    <t>013- PRIMA DOMINICAL</t>
  </si>
  <si>
    <t>412- FORMAS IMPRESAS</t>
  </si>
  <si>
    <t>014- PRIMA VACACIONAL</t>
  </si>
  <si>
    <t>018- AGUINALDOS</t>
  </si>
  <si>
    <t>417- PUBLICACIONES</t>
  </si>
  <si>
    <t>4301- INTERESES BANCARIOS</t>
  </si>
  <si>
    <t>4302- INTERESES INVERSIÓN</t>
  </si>
  <si>
    <t>4400- OTROS INGRESOS</t>
  </si>
  <si>
    <t>B)  HONORARIOS:</t>
  </si>
  <si>
    <t>422- BEBIDAS Y ALIMENTOS</t>
  </si>
  <si>
    <t>2.-   TRANSFERENCIAS</t>
  </si>
  <si>
    <t>424- AYUDA SOCIAL</t>
  </si>
  <si>
    <t>4500- RECEPCIÓN TRASPASO</t>
  </si>
  <si>
    <t>115- HON. ASIM A SAL</t>
  </si>
  <si>
    <t>4501- NIVEL NACIONAL</t>
  </si>
  <si>
    <t>F)  TRANSFERENCIAS</t>
  </si>
  <si>
    <t>C)  SERVICIOS GENERALES:</t>
  </si>
  <si>
    <t>510- NIVEL NACIONAL</t>
  </si>
  <si>
    <t>4502- NIVEL CONFERENCIAL</t>
  </si>
  <si>
    <t xml:space="preserve">4503- NIVEL DISTRITAL </t>
  </si>
  <si>
    <t>511- NIVEL CONFERENCIAL</t>
  </si>
  <si>
    <t>4504- NIVEL LOCAL</t>
  </si>
  <si>
    <t>216- RENTA CASA PASTORAL</t>
  </si>
  <si>
    <t>219- LUZ ELÉCTRICA</t>
  </si>
  <si>
    <t>222- PREDIAL</t>
  </si>
  <si>
    <t>512- NIVEL DISTRITAL</t>
  </si>
  <si>
    <t>224- GASTOS DE VIAJE</t>
  </si>
  <si>
    <t>229-1 AYUDAS SOCIALES</t>
  </si>
  <si>
    <t>G)  PASIVOS:</t>
  </si>
  <si>
    <t>229-3 PASAJES Y TAXIS</t>
  </si>
  <si>
    <t xml:space="preserve">    01- ISR (SP)</t>
  </si>
  <si>
    <t>229-4 TELEFONO</t>
  </si>
  <si>
    <t xml:space="preserve">    02- OTRAS RETENCIONES</t>
  </si>
  <si>
    <t xml:space="preserve">    03- INFONAVIT</t>
  </si>
  <si>
    <t>229-6 ALIMENTOS</t>
  </si>
  <si>
    <t xml:space="preserve">    04- I.M.S.S</t>
  </si>
  <si>
    <t xml:space="preserve">229-8 RENTA </t>
  </si>
  <si>
    <t>1.- TOTAL SALIDAS:</t>
  </si>
  <si>
    <t>3.- TOTAL DE ENTRADAS</t>
  </si>
  <si>
    <t>229-10 GASOLINA</t>
  </si>
  <si>
    <t>(SUMA  A+B+C+D+E+F   MENOS  G)</t>
  </si>
  <si>
    <t>(SUMA DE 1 Y 2)</t>
  </si>
  <si>
    <t>229-11 PAPELERIA</t>
  </si>
  <si>
    <t>229-12 SERV.COPIADO</t>
  </si>
  <si>
    <t>4.-  FONDOS INICIALES</t>
  </si>
  <si>
    <t>229-13 OFDA AMOR JUBILADOS</t>
  </si>
  <si>
    <t>2.-  FONDOS FINALES</t>
  </si>
  <si>
    <t>1101- EFECTIVO</t>
  </si>
  <si>
    <t>D) MANTTO Y CONSERVACION:</t>
  </si>
  <si>
    <t>1101-  EFECTIVO</t>
  </si>
  <si>
    <t>1102- BANCOS</t>
  </si>
  <si>
    <t>316- TEMPLOS</t>
  </si>
  <si>
    <r>
      <rPr>
        <b/>
        <sz val="11"/>
        <rFont val="Calibri"/>
        <family val="2"/>
        <scheme val="minor"/>
      </rPr>
      <t>SUMAS IGUALES</t>
    </r>
    <r>
      <rPr>
        <sz val="8"/>
        <rFont val="Calibri"/>
        <family val="2"/>
        <scheme val="minor"/>
      </rPr>
      <t xml:space="preserve">  (SUMA DE 3 Y 4)</t>
    </r>
  </si>
  <si>
    <r>
      <rPr>
        <b/>
        <sz val="11"/>
        <rFont val="Calibri"/>
        <family val="2"/>
        <scheme val="minor"/>
      </rPr>
      <t>SUMAS IGUALES</t>
    </r>
    <r>
      <rPr>
        <sz val="11"/>
        <rFont val="Calibri"/>
        <family val="2"/>
        <scheme val="minor"/>
      </rPr>
      <t xml:space="preserve">  </t>
    </r>
    <r>
      <rPr>
        <sz val="8"/>
        <rFont val="Calibri"/>
        <family val="2"/>
        <scheme val="minor"/>
      </rPr>
      <t>(SUMA DE 1 Y 2)</t>
    </r>
  </si>
  <si>
    <t>FINANZAS Y ADMINISTRACION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</si>
  <si>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</si>
  <si>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</si>
  <si>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</si>
  <si>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</si>
  <si>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</si>
  <si>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</si>
  <si>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</si>
  <si>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</si>
  <si>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</si>
  <si>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</si>
  <si>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</si>
  <si>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</si>
  <si>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</si>
  <si>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RECIBE</t>
  </si>
  <si>
    <t>ENTREGA</t>
  </si>
  <si>
    <t>CANTIDAD EN LETRA</t>
  </si>
  <si>
    <t>FORMATO I</t>
  </si>
  <si>
    <t>229-5 LUZ-AGUA</t>
  </si>
  <si>
    <t>FORMATO OPCIONAL</t>
  </si>
  <si>
    <t>1108.-DEUDORES DIVERSOS</t>
  </si>
  <si>
    <t>1105- INVERSIONES</t>
  </si>
  <si>
    <t>1105-  INVERSIONES</t>
  </si>
  <si>
    <t>2102.- ACREEDORES</t>
  </si>
  <si>
    <t>1205.-FONDO PRO-CONST.</t>
  </si>
  <si>
    <t>(SUMA:1101 A 1205  MENOS 2102)</t>
  </si>
  <si>
    <t>4201- OFRENDAS</t>
  </si>
  <si>
    <t>IMM180830E3A</t>
  </si>
  <si>
    <t>114- HON. PROFESIONALES</t>
  </si>
  <si>
    <t>010-SUELDOS</t>
  </si>
  <si>
    <t>011- DESPENSA</t>
  </si>
  <si>
    <t>015- IMSS, AFORE E INFONAVIT</t>
  </si>
  <si>
    <t>020- GASTOS DE MANUTENCION</t>
  </si>
  <si>
    <t>024-SUBSIDIO AL SALARIO</t>
  </si>
  <si>
    <t>025- LIQUIDACIONES</t>
  </si>
  <si>
    <t>210- CORREOS Y MENSAJERIA</t>
  </si>
  <si>
    <t>212- TELEFONO</t>
  </si>
  <si>
    <t>213- SERVICIO DE COPIADO</t>
  </si>
  <si>
    <t>214- SUSCRIPCION O CUOTAS</t>
  </si>
  <si>
    <t>215- RENTA EDIFICIOS O TERRENOS</t>
  </si>
  <si>
    <t>217- PRIMAS DE SEGUROS</t>
  </si>
  <si>
    <t>218- GASTOS BANCARIOS</t>
  </si>
  <si>
    <t>221- GAS Y GASOLINA</t>
  </si>
  <si>
    <t>226- GASTOS FUNERALES</t>
  </si>
  <si>
    <t>227- PASAJES Y CASETAS</t>
  </si>
  <si>
    <t>228- MUDANZAS Y MENAJE DE CASAS</t>
  </si>
  <si>
    <t>229-2 OFRENDA DE AMOR</t>
  </si>
  <si>
    <t>229- GASTOS MENORES (SIN COMP FISCAL)</t>
  </si>
  <si>
    <t>220- AGUA POTABLE</t>
  </si>
  <si>
    <t>310-EDIFICIOS Y TERRENOS</t>
  </si>
  <si>
    <t>312- MUEBLES Y EQUIPO DE OFICINA</t>
  </si>
  <si>
    <t>313- EQUIPO DE TRANSPORTE</t>
  </si>
  <si>
    <t>314- EQUIPO DE COMPUTO</t>
  </si>
  <si>
    <t>316- CASA PASTORAL</t>
  </si>
  <si>
    <t>318- MATERIAL DE CONSTRUCCION</t>
  </si>
  <si>
    <t>410-  PAP. Y UTILES DE ESCRITORIO</t>
  </si>
  <si>
    <t>413- PAP. Y EQUIPO DE COMPUTO</t>
  </si>
  <si>
    <t>416- LIBROS, FOLLETOS Y REVISTAS</t>
  </si>
  <si>
    <t>418- ARTICULOS DE LIMPIEZA</t>
  </si>
  <si>
    <t>420- ORNATOS FLORALES</t>
  </si>
  <si>
    <t>425- MATERIAL DIDACTICO</t>
  </si>
  <si>
    <t>423- REGALOS U OBSEQUIOS</t>
  </si>
  <si>
    <t>540- NIVEL LOCAL</t>
  </si>
  <si>
    <t>2104- IMPUESTOS  POR PAGAR</t>
  </si>
  <si>
    <t>229-9 VARIOS U OTROS</t>
  </si>
  <si>
    <t>4204- OFR. PRO-CONSTRUCCION</t>
  </si>
  <si>
    <r>
      <t xml:space="preserve">419- HERRAMIENTAS </t>
    </r>
    <r>
      <rPr>
        <sz val="9"/>
        <rFont val="Calibri"/>
        <family val="2"/>
        <scheme val="minor"/>
      </rPr>
      <t>(ACTIVO FIJO)</t>
    </r>
  </si>
  <si>
    <t xml:space="preserve">TESORERO </t>
  </si>
  <si>
    <t xml:space="preserve">PASTOR </t>
  </si>
  <si>
    <t xml:space="preserve">BENEFICIARIO: </t>
  </si>
  <si>
    <t>IGLESIA METODISTA DE MEXICO CONFERENCIA ANUAL SEPTENTRIONAL A.R</t>
  </si>
  <si>
    <t xml:space="preserve">IGLESIA METODISTA DE MEXICO </t>
  </si>
  <si>
    <t>CONFERENCIA ANUAL SEPTENTRIONAL A.R.</t>
  </si>
  <si>
    <t>IGLESIA METODISTA DE MEXICO</t>
  </si>
  <si>
    <t>FORMATO IV</t>
  </si>
  <si>
    <t>FORMATO II</t>
  </si>
  <si>
    <t>MONTO</t>
  </si>
  <si>
    <t xml:space="preserve">NO. </t>
  </si>
  <si>
    <t>DIEZMO</t>
  </si>
  <si>
    <t>OFRENDA</t>
  </si>
  <si>
    <t>IMSS</t>
  </si>
  <si>
    <t>INFONAVIT</t>
  </si>
  <si>
    <t>SEMINARIO</t>
  </si>
  <si>
    <t>SOCIEDAD BIBLICA DE MEXICO</t>
  </si>
  <si>
    <t>SOCIEDAD MISIONERA MEXICANA</t>
  </si>
  <si>
    <t>DIA DEL MIGRANTE</t>
  </si>
  <si>
    <t>PRN</t>
  </si>
  <si>
    <t>DISCIPLINAS</t>
  </si>
  <si>
    <t>PEGAR FICHA DE DEPOSITO</t>
  </si>
  <si>
    <t>IMPUESTO SOBRE NOMINA</t>
  </si>
  <si>
    <t>IGLESIA METODISTA DE MEXICO CONFERENCIA ANUAL SEPTENTRIONAL A.R.</t>
  </si>
  <si>
    <t>ADM</t>
  </si>
  <si>
    <t>ORG</t>
  </si>
  <si>
    <t>I.G.</t>
  </si>
  <si>
    <t xml:space="preserve">IDENTIFICACION </t>
  </si>
  <si>
    <t>ADM (Administrador)</t>
  </si>
  <si>
    <t>ORG (Organización)</t>
  </si>
  <si>
    <t>I.G. (Iglesia en general)</t>
  </si>
  <si>
    <t>IDENTIFICACION MARCAR CON NUMERO (1)</t>
  </si>
  <si>
    <t>IDENTIFICACION DE GASTOS</t>
  </si>
  <si>
    <t>FECHA DE CARGO</t>
  </si>
  <si>
    <t xml:space="preserve">GASTOS COMPROBANTES CON FACTURA FISCAL </t>
  </si>
  <si>
    <t>CUENTA</t>
  </si>
  <si>
    <t xml:space="preserve">PROVEEDOR </t>
  </si>
  <si>
    <t>IMPORTE PAGADO</t>
  </si>
  <si>
    <t xml:space="preserve">GASTOS COMPROBANTES SIN FACTURA FISCAL </t>
  </si>
  <si>
    <t>TOTAL DE GASTOS</t>
  </si>
  <si>
    <t>NOMBRE COMPLETO  / ORGANIZACIÓN</t>
  </si>
  <si>
    <t>TOTAL DE GASTOS VARIADOS</t>
  </si>
  <si>
    <t>*FINANZAS Y ADMINISTRACION</t>
  </si>
  <si>
    <t>*DESARROLLO CRISTIANO</t>
  </si>
  <si>
    <t>*TESTIMONIO CRISTIANO</t>
  </si>
  <si>
    <t>*PROGRAMA</t>
  </si>
  <si>
    <t xml:space="preserve">DIEZMO Y OFRENDA (Conf %) </t>
  </si>
  <si>
    <t>VARIABLES</t>
  </si>
  <si>
    <t>TOTAL DE GASTOS FIJOS</t>
  </si>
  <si>
    <t>PROMEDIO</t>
  </si>
  <si>
    <r>
      <rPr>
        <sz val="8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>SERVICIOS BANCARIOS</t>
    </r>
  </si>
  <si>
    <r>
      <rPr>
        <sz val="8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SERVICIOS GENERALES (Promedio)</t>
    </r>
  </si>
  <si>
    <t>**Manejo de Cuenta, etc</t>
  </si>
  <si>
    <t>IMSS-INFONAVIT</t>
  </si>
  <si>
    <t>*Luz Electrica, agua,  y/o Telefono</t>
  </si>
  <si>
    <t>SUELDOS (NOMINA)</t>
  </si>
  <si>
    <t>FIJOS</t>
  </si>
  <si>
    <t xml:space="preserve"> $ DIEZMOS-OFRENDAS</t>
  </si>
  <si>
    <t>TOTAL GASTOS</t>
  </si>
  <si>
    <t xml:space="preserve">CADA MES DEBO TENER UN INGRESO MINIMO POR </t>
  </si>
  <si>
    <t>SI  ES QUE TENGO CUENTA  BANCARIA MINIMO REQUERIDO</t>
  </si>
  <si>
    <t>*Gastos que no siempre se utilizan pero debe tener una partida por mes</t>
  </si>
  <si>
    <t>*FORMA DE PAGO</t>
  </si>
  <si>
    <t>COMPROBANTE DE GASTO MENOR</t>
  </si>
  <si>
    <t>MOVIMIENTOS Y FORMA DE PAGO</t>
  </si>
  <si>
    <t>*FORMA DE PAGO: CHEQUE, EFECTIVO, TRANSFERENCIA ELECTRONICA, TRASPASO, ETC</t>
  </si>
  <si>
    <t xml:space="preserve">IGLESIA: </t>
  </si>
  <si>
    <t xml:space="preserve">DOMICILIO: </t>
  </si>
  <si>
    <t xml:space="preserve">PASTOR: </t>
  </si>
  <si>
    <t xml:space="preserve">ELABORO: </t>
  </si>
  <si>
    <t xml:space="preserve">TEMPLO: </t>
  </si>
  <si>
    <t xml:space="preserve">ESCUELA CRISTIANA DE VACACIONES </t>
  </si>
  <si>
    <t>FECHA:</t>
  </si>
  <si>
    <t>TEMPLO:</t>
  </si>
  <si>
    <t xml:space="preserve">FOLIO: </t>
  </si>
  <si>
    <t>FORMATO V</t>
  </si>
  <si>
    <t>FORMATO VI</t>
  </si>
  <si>
    <t>000- AJUSTE AL NETO</t>
  </si>
  <si>
    <t xml:space="preserve">    00- Ajuste al Neto</t>
  </si>
  <si>
    <t xml:space="preserve">FINANZAS Y ADMINISTRACION </t>
  </si>
  <si>
    <t>GEDEON</t>
  </si>
  <si>
    <t>RETENCION</t>
  </si>
  <si>
    <t>REPORTE DE INGRESOS Y EGRESOS DEL  AL  DE  2023</t>
  </si>
  <si>
    <t>DESGLOSE DE DEPOSITOS CORRESPONDIENTE AL MES DE:   AÑO 2023</t>
  </si>
  <si>
    <t>INGRESOS DEL AÑO 2022</t>
  </si>
  <si>
    <t>EGRESOS CALCULO MENSUAL PARA 2023</t>
  </si>
  <si>
    <t>MES DE INGRESOS MAYORES 2022</t>
  </si>
  <si>
    <t>RELACION DE DIEZMEROS 2023</t>
  </si>
  <si>
    <t>ANALISIS SITUACIONAL FINANCIERO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</si>
</sst>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4C4C4C"/>
      <name val="Arial"/>
      <family val="2"/>
    </font>
    <font>
      <b/>
      <sz val="12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2" fillId="2" borderId="0" xfId="0" applyFont="1" applyFill="1" applyAlignment="1">
      <alignment horizontal="left"/>
    </xf>
    <xf numFmtId="0" fontId="10" fillId="2" borderId="0" xfId="0" applyFont="1" applyFill="1" applyAlignment="1" applyProtection="1">
      <alignment horizontal="left" indent="1"/>
      <protection locked="0"/>
    </xf>
    <xf numFmtId="0" fontId="0" fillId="2" borderId="0" xfId="0" applyFill="1"/>
    <xf numFmtId="0" fontId="2" fillId="2" borderId="0" xfId="0" applyFont="1" applyFill="1"/>
    <xf numFmtId="43" fontId="12" fillId="0" borderId="0" xfId="2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3" fontId="2" fillId="0" borderId="17" xfId="0" applyNumberFormat="1" applyFont="1" applyBorder="1"/>
    <xf numFmtId="43" fontId="12" fillId="0" borderId="16" xfId="2" applyFont="1" applyFill="1" applyBorder="1" applyAlignment="1" applyProtection="1">
      <alignment horizontal="right"/>
      <protection locked="0"/>
    </xf>
    <xf numFmtId="43" fontId="11" fillId="0" borderId="19" xfId="0" applyNumberFormat="1" applyFont="1" applyBorder="1"/>
    <xf numFmtId="0" fontId="0" fillId="0" borderId="16" xfId="0" applyBorder="1"/>
    <xf numFmtId="43" fontId="11" fillId="0" borderId="20" xfId="0" applyNumberFormat="1" applyFont="1" applyBorder="1"/>
    <xf numFmtId="43" fontId="12" fillId="0" borderId="20" xfId="2" applyFont="1" applyFill="1" applyBorder="1" applyAlignment="1" applyProtection="1">
      <alignment horizontal="right"/>
      <protection locked="0"/>
    </xf>
    <xf numFmtId="43" fontId="12" fillId="0" borderId="10" xfId="2" applyFont="1" applyFill="1" applyBorder="1" applyAlignment="1" applyProtection="1">
      <alignment horizontal="right"/>
      <protection locked="0"/>
    </xf>
    <xf numFmtId="43" fontId="12" fillId="0" borderId="22" xfId="2" applyFont="1" applyFill="1" applyBorder="1" applyAlignment="1" applyProtection="1">
      <alignment horizontal="right"/>
      <protection locked="0"/>
    </xf>
    <xf numFmtId="43" fontId="12" fillId="0" borderId="23" xfId="2" applyFont="1" applyFill="1" applyBorder="1" applyAlignment="1" applyProtection="1">
      <alignment horizontal="right"/>
      <protection locked="0"/>
    </xf>
    <xf numFmtId="43" fontId="0" fillId="0" borderId="3" xfId="2" applyFont="1" applyFill="1" applyBorder="1" applyAlignment="1" applyProtection="1">
      <alignment horizontal="right"/>
      <protection locked="0"/>
    </xf>
    <xf numFmtId="43" fontId="12" fillId="0" borderId="3" xfId="2" applyFont="1" applyFill="1" applyBorder="1" applyAlignment="1" applyProtection="1">
      <alignment horizontal="right"/>
      <protection locked="0"/>
    </xf>
    <xf numFmtId="43" fontId="0" fillId="0" borderId="23" xfId="2" applyFont="1" applyFill="1" applyBorder="1" applyAlignment="1" applyProtection="1">
      <alignment horizontal="right"/>
      <protection locked="0"/>
    </xf>
    <xf numFmtId="43" fontId="0" fillId="0" borderId="0" xfId="2" applyFont="1" applyFill="1" applyBorder="1" applyAlignment="1" applyProtection="1">
      <alignment horizontal="right"/>
    </xf>
    <xf numFmtId="0" fontId="12" fillId="0" borderId="21" xfId="0" applyFont="1" applyBorder="1"/>
    <xf numFmtId="0" fontId="12" fillId="0" borderId="0" xfId="0" applyFont="1"/>
    <xf numFmtId="43" fontId="11" fillId="0" borderId="24" xfId="2" applyFont="1" applyFill="1" applyBorder="1" applyAlignment="1" applyProtection="1">
      <alignment horizontal="right"/>
    </xf>
    <xf numFmtId="43" fontId="11" fillId="0" borderId="0" xfId="2" applyFont="1" applyFill="1" applyBorder="1" applyAlignment="1" applyProtection="1">
      <alignment horizontal="right"/>
    </xf>
    <xf numFmtId="43" fontId="11" fillId="0" borderId="10" xfId="2" applyFont="1" applyFill="1" applyBorder="1" applyAlignment="1" applyProtection="1">
      <alignment horizontal="right"/>
    </xf>
    <xf numFmtId="43" fontId="0" fillId="0" borderId="24" xfId="2" applyFont="1" applyFill="1" applyBorder="1" applyAlignment="1" applyProtection="1">
      <alignment horizontal="right"/>
      <protection locked="0"/>
    </xf>
    <xf numFmtId="43" fontId="0" fillId="0" borderId="0" xfId="2" applyFont="1" applyFill="1" applyBorder="1" applyAlignment="1" applyProtection="1">
      <alignment horizontal="right"/>
      <protection locked="0"/>
    </xf>
    <xf numFmtId="43" fontId="11" fillId="0" borderId="22" xfId="0" applyNumberFormat="1" applyFont="1" applyBorder="1"/>
    <xf numFmtId="0" fontId="14" fillId="0" borderId="21" xfId="0" applyFont="1" applyBorder="1"/>
    <xf numFmtId="0" fontId="14" fillId="0" borderId="0" xfId="0" applyFont="1"/>
    <xf numFmtId="43" fontId="12" fillId="0" borderId="24" xfId="2" applyFont="1" applyFill="1" applyBorder="1" applyAlignment="1" applyProtection="1">
      <alignment horizontal="right"/>
      <protection locked="0"/>
    </xf>
    <xf numFmtId="0" fontId="15" fillId="0" borderId="0" xfId="0" applyFont="1"/>
    <xf numFmtId="0" fontId="15" fillId="0" borderId="21" xfId="0" applyFont="1" applyBorder="1"/>
    <xf numFmtId="43" fontId="0" fillId="0" borderId="24" xfId="2" applyFont="1" applyFill="1" applyBorder="1" applyAlignment="1" applyProtection="1">
      <alignment horizontal="right"/>
    </xf>
    <xf numFmtId="0" fontId="0" fillId="0" borderId="24" xfId="0" applyBorder="1"/>
    <xf numFmtId="43" fontId="2" fillId="0" borderId="0" xfId="2" applyFont="1" applyFill="1" applyBorder="1" applyAlignment="1" applyProtection="1">
      <alignment horizontal="right"/>
    </xf>
    <xf numFmtId="0" fontId="0" fillId="0" borderId="21" xfId="0" applyBorder="1"/>
    <xf numFmtId="43" fontId="12" fillId="0" borderId="26" xfId="2" applyFont="1" applyFill="1" applyBorder="1" applyAlignment="1" applyProtection="1">
      <alignment horizontal="right"/>
      <protection locked="0"/>
    </xf>
    <xf numFmtId="0" fontId="16" fillId="0" borderId="21" xfId="0" applyFont="1" applyBorder="1" applyAlignment="1">
      <alignment horizontal="left" indent="1"/>
    </xf>
    <xf numFmtId="43" fontId="11" fillId="0" borderId="22" xfId="2" applyFont="1" applyFill="1" applyBorder="1" applyAlignment="1" applyProtection="1">
      <alignment horizontal="right"/>
      <protection locked="0"/>
    </xf>
    <xf numFmtId="43" fontId="11" fillId="0" borderId="27" xfId="2" applyFont="1" applyFill="1" applyBorder="1" applyAlignment="1" applyProtection="1">
      <alignment horizontal="right"/>
    </xf>
    <xf numFmtId="43" fontId="2" fillId="0" borderId="28" xfId="2" applyFont="1" applyFill="1" applyBorder="1" applyAlignment="1" applyProtection="1">
      <alignment horizontal="right"/>
    </xf>
    <xf numFmtId="0" fontId="15" fillId="0" borderId="0" xfId="0" applyFont="1" applyAlignment="1">
      <alignment horizontal="left" vertical="top" indent="1"/>
    </xf>
    <xf numFmtId="43" fontId="12" fillId="0" borderId="24" xfId="2" applyFont="1" applyFill="1" applyBorder="1" applyAlignment="1" applyProtection="1">
      <alignment horizontal="right"/>
    </xf>
    <xf numFmtId="0" fontId="14" fillId="0" borderId="21" xfId="0" applyFont="1" applyBorder="1" applyAlignment="1">
      <alignment horizontal="left" vertical="top" indent="1"/>
    </xf>
    <xf numFmtId="0" fontId="14" fillId="0" borderId="0" xfId="0" applyFont="1" applyAlignment="1">
      <alignment horizontal="left" vertical="top" indent="1"/>
    </xf>
    <xf numFmtId="43" fontId="0" fillId="0" borderId="0" xfId="0" applyNumberFormat="1"/>
    <xf numFmtId="43" fontId="11" fillId="0" borderId="28" xfId="2" applyFont="1" applyFill="1" applyBorder="1" applyAlignment="1" applyProtection="1">
      <alignment horizontal="right"/>
    </xf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43" fontId="10" fillId="0" borderId="22" xfId="2" applyFont="1" applyFill="1" applyBorder="1" applyAlignment="1" applyProtection="1">
      <alignment horizontal="right"/>
      <protection locked="0"/>
    </xf>
    <xf numFmtId="43" fontId="10" fillId="0" borderId="0" xfId="2" applyFont="1" applyFill="1" applyBorder="1" applyAlignment="1" applyProtection="1">
      <alignment horizontal="right"/>
      <protection locked="0"/>
    </xf>
    <xf numFmtId="43" fontId="1" fillId="0" borderId="23" xfId="2" applyFont="1" applyFill="1" applyBorder="1" applyAlignment="1" applyProtection="1">
      <alignment horizontal="right"/>
      <protection locked="0"/>
    </xf>
    <xf numFmtId="43" fontId="10" fillId="0" borderId="23" xfId="2" applyFont="1" applyFill="1" applyBorder="1" applyAlignment="1" applyProtection="1">
      <alignment horizontal="right"/>
      <protection locked="0"/>
    </xf>
    <xf numFmtId="4" fontId="0" fillId="0" borderId="0" xfId="0" applyNumberFormat="1"/>
    <xf numFmtId="0" fontId="15" fillId="0" borderId="29" xfId="0" applyFont="1" applyBorder="1" applyAlignment="1">
      <alignment horizontal="left" vertical="top" indent="1"/>
    </xf>
    <xf numFmtId="0" fontId="15" fillId="0" borderId="30" xfId="0" applyFont="1" applyBorder="1" applyAlignment="1">
      <alignment horizontal="left" vertical="top" indent="1"/>
    </xf>
    <xf numFmtId="4" fontId="0" fillId="0" borderId="28" xfId="0" applyNumberFormat="1" applyBorder="1"/>
    <xf numFmtId="4" fontId="0" fillId="0" borderId="30" xfId="0" applyNumberFormat="1" applyBorder="1"/>
    <xf numFmtId="0" fontId="0" fillId="0" borderId="30" xfId="0" applyBorder="1"/>
    <xf numFmtId="4" fontId="11" fillId="0" borderId="28" xfId="0" applyNumberFormat="1" applyFont="1" applyBorder="1"/>
    <xf numFmtId="4" fontId="11" fillId="0" borderId="0" xfId="0" applyNumberFormat="1" applyFont="1"/>
    <xf numFmtId="43" fontId="0" fillId="0" borderId="42" xfId="2" applyFont="1" applyFill="1" applyBorder="1" applyAlignment="1" applyProtection="1">
      <alignment horizontal="right"/>
      <protection locked="0"/>
    </xf>
    <xf numFmtId="43" fontId="0" fillId="0" borderId="22" xfId="2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6" xfId="0" applyBorder="1" applyAlignment="1">
      <alignment horizontal="center"/>
    </xf>
    <xf numFmtId="0" fontId="3" fillId="0" borderId="10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21" xfId="0" applyFont="1" applyBorder="1"/>
    <xf numFmtId="0" fontId="0" fillId="0" borderId="44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left"/>
    </xf>
    <xf numFmtId="0" fontId="3" fillId="0" borderId="22" xfId="0" applyFont="1" applyBorder="1"/>
    <xf numFmtId="0" fontId="2" fillId="0" borderId="21" xfId="0" applyFont="1" applyBorder="1" applyAlignment="1">
      <alignment horizontal="left"/>
    </xf>
    <xf numFmtId="0" fontId="2" fillId="0" borderId="24" xfId="0" applyFont="1" applyBorder="1"/>
    <xf numFmtId="0" fontId="0" fillId="0" borderId="44" xfId="0" applyBorder="1"/>
    <xf numFmtId="0" fontId="0" fillId="0" borderId="42" xfId="0" applyBorder="1"/>
    <xf numFmtId="0" fontId="0" fillId="0" borderId="25" xfId="0" applyBorder="1"/>
    <xf numFmtId="0" fontId="0" fillId="0" borderId="22" xfId="0" applyBorder="1"/>
    <xf numFmtId="0" fontId="20" fillId="0" borderId="29" xfId="0" applyFont="1" applyBorder="1"/>
    <xf numFmtId="0" fontId="0" fillId="0" borderId="28" xfId="0" applyBorder="1"/>
    <xf numFmtId="0" fontId="6" fillId="0" borderId="0" xfId="0" applyFont="1" applyAlignment="1">
      <alignment horizontal="right"/>
    </xf>
    <xf numFmtId="0" fontId="6" fillId="0" borderId="24" xfId="0" applyFont="1" applyBorder="1" applyAlignment="1">
      <alignment horizontal="right"/>
    </xf>
    <xf numFmtId="43" fontId="2" fillId="0" borderId="28" xfId="0" applyNumberFormat="1" applyFont="1" applyBorder="1"/>
    <xf numFmtId="0" fontId="0" fillId="0" borderId="15" xfId="0" applyBorder="1"/>
    <xf numFmtId="4" fontId="11" fillId="0" borderId="17" xfId="0" applyNumberFormat="1" applyFont="1" applyBorder="1"/>
    <xf numFmtId="0" fontId="0" fillId="0" borderId="29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39" xfId="0" applyFont="1" applyBorder="1" applyAlignment="1">
      <alignment horizontal="center" wrapText="1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53" xfId="0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4" xfId="0" applyFont="1" applyBorder="1"/>
    <xf numFmtId="40" fontId="0" fillId="0" borderId="0" xfId="0" applyNumberFormat="1"/>
    <xf numFmtId="40" fontId="0" fillId="0" borderId="10" xfId="0" applyNumberFormat="1" applyBorder="1"/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8" fontId="2" fillId="0" borderId="0" xfId="0" applyNumberFormat="1" applyFont="1"/>
    <xf numFmtId="8" fontId="0" fillId="0" borderId="0" xfId="0" applyNumberFormat="1"/>
    <xf numFmtId="0" fontId="0" fillId="0" borderId="21" xfId="0" applyBorder="1" applyAlignment="1">
      <alignment horizontal="center"/>
    </xf>
    <xf numFmtId="4" fontId="0" fillId="0" borderId="10" xfId="0" applyNumberFormat="1" applyBorder="1"/>
    <xf numFmtId="165" fontId="2" fillId="0" borderId="0" xfId="0" applyNumberFormat="1" applyFont="1"/>
    <xf numFmtId="0" fontId="0" fillId="0" borderId="10" xfId="0" applyBorder="1" applyAlignment="1">
      <alignment horizontal="right"/>
    </xf>
    <xf numFmtId="165" fontId="2" fillId="0" borderId="10" xfId="0" applyNumberFormat="1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/>
    </xf>
    <xf numFmtId="165" fontId="2" fillId="0" borderId="30" xfId="0" applyNumberFormat="1" applyFont="1" applyBorder="1"/>
    <xf numFmtId="4" fontId="2" fillId="0" borderId="0" xfId="0" applyNumberFormat="1" applyFont="1"/>
    <xf numFmtId="4" fontId="2" fillId="0" borderId="9" xfId="0" applyNumberFormat="1" applyFont="1" applyBorder="1"/>
    <xf numFmtId="4" fontId="0" fillId="0" borderId="9" xfId="0" applyNumberFormat="1" applyBorder="1"/>
    <xf numFmtId="0" fontId="0" fillId="0" borderId="1" xfId="0" applyBorder="1" applyAlignment="1">
      <alignment horizontal="left"/>
    </xf>
    <xf numFmtId="49" fontId="3" fillId="0" borderId="0" xfId="0" applyNumberFormat="1" applyFont="1"/>
    <xf numFmtId="49" fontId="14" fillId="0" borderId="0" xfId="0" applyNumberFormat="1" applyFont="1" applyAlignment="1">
      <alignment vertical="distributed"/>
    </xf>
    <xf numFmtId="4" fontId="2" fillId="0" borderId="37" xfId="0" applyNumberFormat="1" applyFont="1" applyBorder="1"/>
    <xf numFmtId="4" fontId="2" fillId="0" borderId="41" xfId="0" applyNumberFormat="1" applyFont="1" applyBorder="1"/>
    <xf numFmtId="14" fontId="0" fillId="0" borderId="21" xfId="0" applyNumberFormat="1" applyBorder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165" fontId="0" fillId="0" borderId="0" xfId="0" applyNumberFormat="1"/>
    <xf numFmtId="0" fontId="24" fillId="0" borderId="0" xfId="0" applyFont="1"/>
    <xf numFmtId="0" fontId="22" fillId="0" borderId="0" xfId="0" applyFont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17" fontId="2" fillId="0" borderId="50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4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165" fontId="18" fillId="0" borderId="36" xfId="0" applyNumberFormat="1" applyFont="1" applyBorder="1" applyAlignment="1">
      <alignment horizontal="center"/>
    </xf>
    <xf numFmtId="165" fontId="18" fillId="0" borderId="4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49" fontId="14" fillId="0" borderId="0" xfId="0" applyNumberFormat="1" applyFont="1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" xfId="2" builtinId="3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75000"/>
                </a:schemeClr>
              </a:contourClr>
            </a:sp3d>
          </c:spPr>
          <c:invertIfNegative val="0"/>
          <c:val>
            <c:numRef>
              <c:f>'ANALISIS PRESUPUESTO'!$B$11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547-4CA4-A18B-11D71089C08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75000"/>
                </a:schemeClr>
              </a:contourClr>
            </a:sp3d>
          </c:spPr>
          <c:invertIfNegative val="0"/>
          <c:val>
            <c:numRef>
              <c:f>'ANALISIS PRESUPUESTO'!$B$12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F547-4CA4-A18B-11D71089C08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solidFill>
                <a:schemeClr val="accent3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75000"/>
                </a:schemeClr>
              </a:contourClr>
            </a:sp3d>
          </c:spPr>
          <c:invertIfNegative val="0"/>
          <c:val>
            <c:numRef>
              <c:f>'ANALISIS PRESUPUESTO'!$B$13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F547-4CA4-A18B-11D71089C08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'ANALISIS PRESUPUESTO'!$B$14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F547-4CA4-A18B-11D71089C08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'ANALISIS PRESUPUESTO'!$B$15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F547-4CA4-A18B-11D71089C08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6">
                  <a:lumMod val="75000"/>
                </a:schemeClr>
              </a:contourClr>
            </a:sp3d>
          </c:spPr>
          <c:invertIfNegative val="0"/>
          <c:val>
            <c:numRef>
              <c:f>'ANALISIS PRESUPUESTO'!$B$16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F547-4CA4-A18B-11D71089C086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solidFill>
                <a:schemeClr val="accent1">
                  <a:lumMod val="60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'ANALISIS PRESUPUESTO'!$B$17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F547-4CA4-A18B-11D71089C086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solidFill>
                <a:schemeClr val="accent2">
                  <a:lumMod val="60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'ANALISIS PRESUPUESTO'!$B$18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F547-4CA4-A18B-11D71089C086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solidFill>
                <a:schemeClr val="accent3">
                  <a:lumMod val="60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3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'ANALISIS PRESUPUESTO'!$B$19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F547-4CA4-A18B-11D71089C086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solidFill>
                <a:schemeClr val="accent4">
                  <a:lumMod val="60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'ANALISIS PRESUPUESTO'!$B$20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F547-4CA4-A18B-11D71089C086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solidFill>
                <a:schemeClr val="accent5">
                  <a:lumMod val="60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5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'ANALISIS PRESUPUESTO'!$B$21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F547-4CA4-A18B-11D71089C086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solidFill>
                <a:schemeClr val="accent6">
                  <a:lumMod val="60000"/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val>
            <c:numRef>
              <c:f>'ANALISIS PRESUPUESTO'!$B$22</c:f>
              <c:numCache>
                <c:formatCode>#,##0.00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F547-4CA4-A18B-11D71089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937064"/>
        <c:axId val="327934712"/>
        <c:axId val="0"/>
      </c:bar3DChart>
      <c:catAx>
        <c:axId val="327937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7934712"/>
        <c:crosses val="autoZero"/>
        <c:auto val="1"/>
        <c:lblAlgn val="ctr"/>
        <c:lblOffset val="100"/>
        <c:noMultiLvlLbl val="0"/>
      </c:catAx>
      <c:valAx>
        <c:axId val="327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793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891541</xdr:colOff>
      <xdr:row>1</xdr:row>
      <xdr:rowOff>4282</xdr:rowOff>
    </xdr:from>
    <xdr:to>
      <xdr:col>12</xdr:col>
      <xdr:colOff>47625</xdr:colOff>
      <xdr:row>3</xdr:row>
      <xdr:rowOff>198592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41EA9AD-FC03-47D7-8F7F-0889E42497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8641" y="194782"/>
          <a:ext cx="842009" cy="65151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1</xdr:rowOff>
    </xdr:from>
    <xdr:to>
      <xdr:col>1</xdr:col>
      <xdr:colOff>838200</xdr:colOff>
      <xdr:row>4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2B91CF-06A7-4927-AB47-68B568E3CC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"/>
          <a:ext cx="828675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1</xdr:row>
      <xdr:rowOff>9525</xdr:rowOff>
    </xdr:from>
    <xdr:to>
      <xdr:col>6</xdr:col>
      <xdr:colOff>638174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00574" y="219075"/>
          <a:ext cx="866775" cy="695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2</xdr:col>
      <xdr:colOff>666750</xdr:colOff>
      <xdr:row>4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5CA80D8-C217-44C0-A9AD-AF26FB61BE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828675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937260</xdr:colOff>
      <xdr:row>0</xdr:row>
      <xdr:rowOff>22860</xdr:rowOff>
    </xdr:from>
    <xdr:to>
      <xdr:col>5</xdr:col>
      <xdr:colOff>550545</xdr:colOff>
      <xdr:row>3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0A4A85-1BE6-4324-A4C0-C334AB3502B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32960" y="22860"/>
          <a:ext cx="885825" cy="64960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190501</xdr:colOff>
      <xdr:row>0</xdr:row>
      <xdr:rowOff>1</xdr:rowOff>
    </xdr:from>
    <xdr:to>
      <xdr:col>2</xdr:col>
      <xdr:colOff>9526</xdr:colOff>
      <xdr:row>4</xdr:row>
      <xdr:rowOff>76201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CA79064-DB41-4347-B888-C14AE1FE07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"/>
          <a:ext cx="80010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1013460</xdr:colOff>
      <xdr:row>0</xdr:row>
      <xdr:rowOff>0</xdr:rowOff>
    </xdr:from>
    <xdr:to>
      <xdr:col>5</xdr:col>
      <xdr:colOff>626745</xdr:colOff>
      <xdr:row>3</xdr:row>
      <xdr:rowOff>100965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C0D4CD-654B-4DBD-BE3B-DC7EDE9864F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3460" y="0"/>
          <a:ext cx="885825" cy="64960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971550</xdr:colOff>
      <xdr:row>5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8FB409D-A93C-4C96-83DE-F054E4F81F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"/>
          <a:ext cx="10191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83820</xdr:rowOff>
    </xdr:from>
    <xdr:to>
      <xdr:col>4</xdr:col>
      <xdr:colOff>268605</xdr:colOff>
      <xdr:row>4</xdr:row>
      <xdr:rowOff>1905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0F4CC0-3BD1-4F0E-99D3-16585A426DC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92980" y="83820"/>
          <a:ext cx="885825" cy="64960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933450</xdr:colOff>
      <xdr:row>4</xdr:row>
      <xdr:rowOff>133349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2C1E521-454B-4D46-A7ED-D34C444A16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828675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6</xdr:col>
      <xdr:colOff>213360</xdr:colOff>
      <xdr:row>1</xdr:row>
      <xdr:rowOff>167640</xdr:rowOff>
    </xdr:from>
    <xdr:to>
      <xdr:col>8</xdr:col>
      <xdr:colOff>268605</xdr:colOff>
      <xdr:row>4</xdr:row>
      <xdr:rowOff>116205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FF6B99-2651-44FB-B599-204654DD9BB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72200" y="350520"/>
          <a:ext cx="885825" cy="64960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552450</xdr:colOff>
      <xdr:row>4</xdr:row>
      <xdr:rowOff>76199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39BB6EB-BB8B-4EFB-8B70-54492ED8D7E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28675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43295</xdr:colOff>
      <xdr:row>7</xdr:row>
      <xdr:rowOff>51955</xdr:rowOff>
    </xdr:from>
    <xdr:to>
      <xdr:col>8</xdr:col>
      <xdr:colOff>484908</xdr:colOff>
      <xdr:row>16</xdr:row>
      <xdr:rowOff>90921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3" name="AutoShape 2" descr="Resultado de imagen para IMMAR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199160</xdr:colOff>
      <xdr:row>0</xdr:row>
      <xdr:rowOff>1</xdr:rowOff>
    </xdr:from>
    <xdr:to>
      <xdr:col>1</xdr:col>
      <xdr:colOff>684069</xdr:colOff>
      <xdr:row>6</xdr:row>
      <xdr:rowOff>86592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0FC9D4-AC3C-4110-BB6C-34791411BA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60" y="1"/>
          <a:ext cx="1281545" cy="1316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5"/>
  <sheetViews>
    <sheetView zoomScaleNormal="100" workbookViewId="0">
      <selection activeCell="P18" sqref="P18"/>
    </sheetView>
  </sheetViews>
  <sheetFormatPr baseColWidth="10" defaultColWidth="11.42578125" defaultRowHeight="15" x14ac:dyDescent="0.25"/>
  <cols>
    <col min="1" max="1" width="4.7109375" customWidth="1"/>
    <col min="2" max="2" width="17.28515625" customWidth="1"/>
    <col min="3" max="3" width="12.42578125" customWidth="1"/>
    <col min="5" max="5" width="1.140625" customWidth="1"/>
    <col min="6" max="6" width="20.42578125" customWidth="1"/>
    <col min="7" max="7" width="12.7109375" customWidth="1"/>
    <col min="9" max="9" width="1" customWidth="1"/>
    <col min="10" max="10" width="16.5703125" customWidth="1"/>
    <col min="11" max="11" width="13.85546875" customWidth="1"/>
    <col min="13" max="13" width="1.7109375" customWidth="1"/>
  </cols>
  <sheetData>
    <row r="1" spans="2:12" x14ac:dyDescent="0.25">
      <c r="J1" s="167" t="s">
        <v>95</v>
      </c>
      <c r="K1" s="167"/>
    </row>
    <row r="2" spans="2:12" ht="20.25" x14ac:dyDescent="0.3">
      <c r="B2" s="168" t="s">
        <v>148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x14ac:dyDescent="0.25">
      <c r="B3" s="169" t="s">
        <v>105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2:12" ht="15.75" x14ac:dyDescent="0.25">
      <c r="B4" s="169" t="s">
        <v>227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x14ac:dyDescent="0.25">
      <c r="B5" s="166"/>
      <c r="C5" s="166"/>
      <c r="D5" s="10"/>
      <c r="E5" s="11"/>
      <c r="F5" s="11"/>
      <c r="G5" s="11"/>
      <c r="H5" s="11"/>
      <c r="I5" s="11"/>
      <c r="J5" s="12"/>
      <c r="K5" s="12"/>
      <c r="L5" s="12"/>
    </row>
    <row r="6" spans="2:12" x14ac:dyDescent="0.25">
      <c r="B6" s="166" t="s">
        <v>211</v>
      </c>
      <c r="C6" s="166"/>
      <c r="D6" s="166"/>
      <c r="E6" s="166"/>
      <c r="F6" s="166" t="s">
        <v>212</v>
      </c>
      <c r="G6" s="166"/>
      <c r="H6" s="166"/>
      <c r="I6" s="166"/>
      <c r="J6" s="166"/>
      <c r="K6" s="166"/>
      <c r="L6" s="12"/>
    </row>
    <row r="7" spans="2:12" x14ac:dyDescent="0.25">
      <c r="B7" s="166" t="s">
        <v>214</v>
      </c>
      <c r="C7" s="166"/>
      <c r="D7" s="166"/>
      <c r="F7" s="166" t="s">
        <v>213</v>
      </c>
      <c r="G7" s="166"/>
      <c r="H7" s="166"/>
      <c r="I7" s="166"/>
      <c r="J7" s="166"/>
      <c r="K7" s="13"/>
      <c r="L7" s="12"/>
    </row>
    <row r="8" spans="2:12" ht="9" customHeight="1" thickBot="1" x14ac:dyDescent="0.3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2" ht="15.75" thickBot="1" x14ac:dyDescent="0.3">
      <c r="B9" s="171" t="s">
        <v>17</v>
      </c>
      <c r="C9" s="172"/>
      <c r="D9" s="173"/>
      <c r="E9" s="14"/>
      <c r="F9" s="174" t="s">
        <v>18</v>
      </c>
      <c r="G9" s="175"/>
      <c r="H9" s="175"/>
      <c r="I9" s="175"/>
      <c r="J9" s="175"/>
      <c r="K9" s="175"/>
      <c r="L9" s="176"/>
    </row>
    <row r="10" spans="2:12" ht="6.75" customHeight="1" thickBot="1" x14ac:dyDescent="0.3">
      <c r="B10" s="15"/>
      <c r="C10" s="15"/>
      <c r="D10" s="15"/>
      <c r="E10" s="14"/>
      <c r="F10" s="16"/>
      <c r="G10" s="16"/>
      <c r="H10" s="16"/>
      <c r="I10" s="16"/>
      <c r="J10" s="16"/>
      <c r="K10" s="16"/>
      <c r="L10" s="16"/>
    </row>
    <row r="11" spans="2:12" ht="15.75" thickBot="1" x14ac:dyDescent="0.3">
      <c r="B11" s="177" t="s">
        <v>19</v>
      </c>
      <c r="C11" s="178"/>
      <c r="D11" s="17">
        <f>SUM(D12:D18)</f>
        <v>0</v>
      </c>
      <c r="E11" s="18"/>
      <c r="F11" s="179" t="s">
        <v>20</v>
      </c>
      <c r="G11" s="180"/>
      <c r="H11" s="19">
        <f>SUM(H12:H21)</f>
        <v>0</v>
      </c>
      <c r="I11" s="20"/>
      <c r="J11" s="180" t="s">
        <v>21</v>
      </c>
      <c r="K11" s="180"/>
      <c r="L11" s="21">
        <f>SUM(L12:L23)</f>
        <v>0</v>
      </c>
    </row>
    <row r="12" spans="2:12" x14ac:dyDescent="0.25">
      <c r="B12" s="181" t="s">
        <v>22</v>
      </c>
      <c r="C12" s="182"/>
      <c r="D12" s="22"/>
      <c r="E12" s="14"/>
      <c r="F12" s="183" t="s">
        <v>107</v>
      </c>
      <c r="G12" s="170"/>
      <c r="H12" s="23"/>
      <c r="J12" s="170" t="s">
        <v>133</v>
      </c>
      <c r="K12" s="170"/>
      <c r="L12" s="24"/>
    </row>
    <row r="13" spans="2:12" x14ac:dyDescent="0.25">
      <c r="B13" s="183" t="s">
        <v>23</v>
      </c>
      <c r="C13" s="170"/>
      <c r="D13" s="25"/>
      <c r="E13" s="14"/>
      <c r="F13" s="183" t="s">
        <v>108</v>
      </c>
      <c r="G13" s="170"/>
      <c r="H13" s="26"/>
      <c r="J13" s="170" t="s">
        <v>25</v>
      </c>
      <c r="K13" s="170"/>
      <c r="L13" s="25"/>
    </row>
    <row r="14" spans="2:12" x14ac:dyDescent="0.25">
      <c r="B14" s="183" t="s">
        <v>104</v>
      </c>
      <c r="C14" s="170"/>
      <c r="D14" s="25"/>
      <c r="E14" s="14"/>
      <c r="F14" s="183" t="s">
        <v>24</v>
      </c>
      <c r="G14" s="170"/>
      <c r="H14" s="27"/>
      <c r="J14" s="170" t="s">
        <v>134</v>
      </c>
      <c r="K14" s="170"/>
      <c r="L14" s="28"/>
    </row>
    <row r="15" spans="2:12" x14ac:dyDescent="0.25">
      <c r="B15" s="183" t="s">
        <v>143</v>
      </c>
      <c r="C15" s="170"/>
      <c r="D15" s="25"/>
      <c r="E15" s="14"/>
      <c r="F15" s="183" t="s">
        <v>26</v>
      </c>
      <c r="G15" s="170"/>
      <c r="H15" s="27"/>
      <c r="J15" s="160" t="s">
        <v>135</v>
      </c>
      <c r="K15" s="160"/>
      <c r="L15" s="25"/>
    </row>
    <row r="16" spans="2:12" x14ac:dyDescent="0.25">
      <c r="B16" s="183" t="s">
        <v>29</v>
      </c>
      <c r="C16" s="170"/>
      <c r="D16" s="25"/>
      <c r="E16" s="14"/>
      <c r="F16" s="183" t="s">
        <v>109</v>
      </c>
      <c r="G16" s="170"/>
      <c r="H16" s="27"/>
      <c r="J16" s="160" t="s">
        <v>28</v>
      </c>
      <c r="K16" s="160"/>
      <c r="L16" s="25"/>
    </row>
    <row r="17" spans="2:12" x14ac:dyDescent="0.25">
      <c r="B17" s="183" t="s">
        <v>30</v>
      </c>
      <c r="C17" s="170"/>
      <c r="D17" s="25"/>
      <c r="E17" s="14"/>
      <c r="F17" s="183" t="s">
        <v>27</v>
      </c>
      <c r="G17" s="170"/>
      <c r="H17" s="27"/>
      <c r="J17" s="160" t="s">
        <v>136</v>
      </c>
      <c r="K17" s="160"/>
      <c r="L17" s="25"/>
    </row>
    <row r="18" spans="2:12" x14ac:dyDescent="0.25">
      <c r="B18" s="183" t="s">
        <v>31</v>
      </c>
      <c r="C18" s="170"/>
      <c r="D18" s="25">
        <f>C19+C20</f>
        <v>0</v>
      </c>
      <c r="E18" s="14"/>
      <c r="F18" s="183" t="s">
        <v>110</v>
      </c>
      <c r="G18" s="170"/>
      <c r="H18" s="27"/>
      <c r="J18" s="160" t="s">
        <v>144</v>
      </c>
      <c r="K18" s="162"/>
      <c r="L18" s="25"/>
    </row>
    <row r="19" spans="2:12" x14ac:dyDescent="0.25">
      <c r="B19" s="46"/>
      <c r="C19" s="9"/>
      <c r="D19" s="44"/>
      <c r="E19" s="14"/>
      <c r="F19" s="183" t="s">
        <v>111</v>
      </c>
      <c r="G19" s="170"/>
      <c r="H19" s="27"/>
      <c r="J19" s="160" t="s">
        <v>137</v>
      </c>
      <c r="K19" s="160"/>
      <c r="L19" s="25"/>
    </row>
    <row r="20" spans="2:12" x14ac:dyDescent="0.25">
      <c r="B20" s="46"/>
      <c r="C20" s="4"/>
      <c r="D20" s="44"/>
      <c r="E20" s="14"/>
      <c r="F20" s="183" t="s">
        <v>112</v>
      </c>
      <c r="G20" s="170"/>
      <c r="H20" s="27"/>
      <c r="J20" s="160" t="s">
        <v>33</v>
      </c>
      <c r="K20" s="160"/>
      <c r="L20" s="25"/>
    </row>
    <row r="21" spans="2:12" x14ac:dyDescent="0.25">
      <c r="B21" s="46"/>
      <c r="D21" s="44"/>
      <c r="E21" s="14"/>
      <c r="F21" s="183" t="s">
        <v>222</v>
      </c>
      <c r="G21" s="170"/>
      <c r="H21" s="27"/>
      <c r="J21" s="170" t="s">
        <v>35</v>
      </c>
      <c r="K21" s="170"/>
      <c r="L21" s="25"/>
    </row>
    <row r="22" spans="2:12" x14ac:dyDescent="0.25">
      <c r="B22" s="30"/>
      <c r="C22" s="31"/>
      <c r="D22" s="32"/>
      <c r="E22" s="33"/>
      <c r="F22" s="188"/>
      <c r="G22" s="189"/>
      <c r="J22" s="160" t="s">
        <v>139</v>
      </c>
      <c r="L22" s="25"/>
    </row>
    <row r="23" spans="2:12" ht="15.75" thickBot="1" x14ac:dyDescent="0.3">
      <c r="B23" s="186" t="s">
        <v>34</v>
      </c>
      <c r="C23" s="187"/>
      <c r="D23" s="103">
        <f>SUM(D24:D37)</f>
        <v>0</v>
      </c>
      <c r="E23" s="29"/>
      <c r="F23" s="184" t="s">
        <v>32</v>
      </c>
      <c r="G23" s="185"/>
      <c r="H23" s="34">
        <f>SUM(H24:H25)</f>
        <v>0</v>
      </c>
      <c r="J23" s="160" t="s">
        <v>138</v>
      </c>
      <c r="L23" s="25"/>
    </row>
    <row r="24" spans="2:12" x14ac:dyDescent="0.25">
      <c r="B24" s="183" t="s">
        <v>36</v>
      </c>
      <c r="C24" s="170"/>
      <c r="D24" s="24"/>
      <c r="E24" s="14"/>
      <c r="F24" s="159" t="s">
        <v>106</v>
      </c>
      <c r="G24" s="160"/>
      <c r="H24" s="23"/>
      <c r="J24" s="160"/>
      <c r="K24" s="160"/>
      <c r="L24" s="35"/>
    </row>
    <row r="25" spans="2:12" x14ac:dyDescent="0.25">
      <c r="B25" s="46"/>
      <c r="D25" s="44"/>
      <c r="E25" s="36"/>
      <c r="F25" s="159" t="s">
        <v>37</v>
      </c>
      <c r="G25" s="160"/>
      <c r="H25" s="23"/>
      <c r="J25" s="185" t="s">
        <v>39</v>
      </c>
      <c r="K25" s="185"/>
      <c r="L25" s="37">
        <f>SUM(L26:L41)</f>
        <v>0</v>
      </c>
    </row>
    <row r="26" spans="2:12" x14ac:dyDescent="0.25">
      <c r="B26" s="183" t="s">
        <v>38</v>
      </c>
      <c r="C26" s="170"/>
      <c r="D26" s="73">
        <f>C27+C28</f>
        <v>0</v>
      </c>
      <c r="E26" s="36"/>
      <c r="F26" s="159"/>
      <c r="G26" s="160"/>
      <c r="H26" s="14"/>
      <c r="J26" s="170" t="s">
        <v>41</v>
      </c>
      <c r="K26" s="170"/>
      <c r="L26" s="24">
        <f>SUM(K27:K27)</f>
        <v>0</v>
      </c>
    </row>
    <row r="27" spans="2:12" x14ac:dyDescent="0.25">
      <c r="B27" s="38"/>
      <c r="C27" s="23"/>
      <c r="D27" s="72"/>
      <c r="E27" s="36"/>
      <c r="F27" s="164" t="s">
        <v>40</v>
      </c>
      <c r="G27" s="163"/>
      <c r="H27" s="34">
        <f>SUM(H28:H44)</f>
        <v>0</v>
      </c>
      <c r="J27" s="39"/>
      <c r="K27" s="23"/>
      <c r="L27" s="40"/>
    </row>
    <row r="28" spans="2:12" x14ac:dyDescent="0.25">
      <c r="B28" s="46"/>
      <c r="C28" s="4"/>
      <c r="D28" s="44"/>
      <c r="E28" s="36"/>
      <c r="F28" s="159" t="s">
        <v>113</v>
      </c>
      <c r="G28" s="160"/>
      <c r="H28" s="23"/>
      <c r="J28" s="170" t="s">
        <v>44</v>
      </c>
      <c r="K28" s="170"/>
      <c r="L28" s="24">
        <f>SUM(K29:K38)</f>
        <v>0</v>
      </c>
    </row>
    <row r="29" spans="2:12" x14ac:dyDescent="0.25">
      <c r="B29" s="46"/>
      <c r="D29" s="44"/>
      <c r="E29" s="29"/>
      <c r="F29" s="159" t="s">
        <v>114</v>
      </c>
      <c r="G29" s="160"/>
      <c r="H29" s="27"/>
      <c r="J29" s="41"/>
      <c r="K29" s="23"/>
      <c r="L29" s="40"/>
    </row>
    <row r="30" spans="2:12" x14ac:dyDescent="0.25">
      <c r="B30" s="159" t="s">
        <v>42</v>
      </c>
      <c r="C30" s="160"/>
      <c r="D30" s="73">
        <f>C31+C32</f>
        <v>0</v>
      </c>
      <c r="E30" s="33"/>
      <c r="F30" s="159" t="s">
        <v>115</v>
      </c>
      <c r="G30" s="160"/>
      <c r="H30" s="27"/>
      <c r="J30" s="41"/>
      <c r="K30" s="27"/>
      <c r="L30" s="40"/>
    </row>
    <row r="31" spans="2:12" x14ac:dyDescent="0.25">
      <c r="B31" s="38"/>
      <c r="C31" s="23"/>
      <c r="D31" s="44"/>
      <c r="E31" s="45"/>
      <c r="F31" s="159" t="s">
        <v>116</v>
      </c>
      <c r="G31" s="160"/>
      <c r="H31" s="27"/>
      <c r="J31" s="41"/>
      <c r="K31" s="27"/>
      <c r="L31" s="40"/>
    </row>
    <row r="32" spans="2:12" x14ac:dyDescent="0.25">
      <c r="B32" s="38"/>
      <c r="C32" s="27"/>
      <c r="D32" s="44"/>
      <c r="E32" s="33"/>
      <c r="F32" s="159" t="s">
        <v>117</v>
      </c>
      <c r="G32" s="160"/>
      <c r="H32" s="27"/>
      <c r="J32" s="41"/>
      <c r="K32" s="27"/>
      <c r="L32" s="40"/>
    </row>
    <row r="33" spans="2:12" x14ac:dyDescent="0.25">
      <c r="B33" s="46"/>
      <c r="D33" s="44"/>
      <c r="E33" s="29"/>
      <c r="F33" s="159" t="s">
        <v>46</v>
      </c>
      <c r="G33" s="160"/>
      <c r="H33" s="27"/>
      <c r="J33" s="41"/>
      <c r="K33" s="27"/>
      <c r="L33" s="40"/>
    </row>
    <row r="34" spans="2:12" x14ac:dyDescent="0.25">
      <c r="B34" s="159" t="s">
        <v>43</v>
      </c>
      <c r="C34" s="160"/>
      <c r="D34" s="73">
        <f>C35+C36</f>
        <v>0</v>
      </c>
      <c r="E34" s="29"/>
      <c r="F34" s="159" t="s">
        <v>118</v>
      </c>
      <c r="G34" s="160"/>
      <c r="H34" s="27"/>
      <c r="J34" s="41"/>
      <c r="K34" s="27"/>
      <c r="L34" s="40"/>
    </row>
    <row r="35" spans="2:12" x14ac:dyDescent="0.25">
      <c r="B35" s="38"/>
      <c r="C35" s="9"/>
      <c r="D35" s="44"/>
      <c r="E35" s="29"/>
      <c r="F35" s="159" t="s">
        <v>119</v>
      </c>
      <c r="G35" s="160"/>
      <c r="H35" s="27"/>
      <c r="J35" s="39"/>
      <c r="K35" s="27"/>
      <c r="L35" s="40"/>
    </row>
    <row r="36" spans="2:12" x14ac:dyDescent="0.25">
      <c r="B36" s="38"/>
      <c r="C36" s="4"/>
      <c r="D36" s="44"/>
      <c r="E36" s="29"/>
      <c r="F36" s="159" t="s">
        <v>47</v>
      </c>
      <c r="G36" s="160"/>
      <c r="H36" s="27"/>
      <c r="J36" s="39"/>
      <c r="K36" s="27"/>
      <c r="L36" s="40"/>
    </row>
    <row r="37" spans="2:12" x14ac:dyDescent="0.25">
      <c r="B37" s="159" t="s">
        <v>45</v>
      </c>
      <c r="C37" s="160"/>
      <c r="D37" s="73">
        <f>C38+C39+C40</f>
        <v>0</v>
      </c>
      <c r="E37" s="29"/>
      <c r="F37" s="159" t="s">
        <v>126</v>
      </c>
      <c r="G37" s="160"/>
      <c r="H37" s="27"/>
      <c r="J37" s="39"/>
      <c r="K37" s="27"/>
      <c r="L37" s="40"/>
    </row>
    <row r="38" spans="2:12" x14ac:dyDescent="0.25">
      <c r="B38" s="42"/>
      <c r="C38" s="23"/>
      <c r="D38" s="43"/>
      <c r="E38" s="29"/>
      <c r="F38" s="159" t="s">
        <v>120</v>
      </c>
      <c r="G38" s="160"/>
      <c r="H38" s="27"/>
      <c r="J38" s="39"/>
      <c r="K38" s="47"/>
      <c r="L38" s="40"/>
    </row>
    <row r="39" spans="2:12" x14ac:dyDescent="0.25">
      <c r="B39" s="46"/>
      <c r="C39" s="4"/>
      <c r="D39" s="44"/>
      <c r="E39" s="29"/>
      <c r="F39" s="159" t="s">
        <v>48</v>
      </c>
      <c r="G39" s="160"/>
      <c r="H39" s="27"/>
      <c r="J39" s="170" t="s">
        <v>49</v>
      </c>
      <c r="K39" s="170"/>
      <c r="L39" s="24">
        <f>K40</f>
        <v>0</v>
      </c>
    </row>
    <row r="40" spans="2:12" x14ac:dyDescent="0.25">
      <c r="B40" s="46"/>
      <c r="C40" s="4"/>
      <c r="D40" s="43"/>
      <c r="E40" s="29"/>
      <c r="F40" s="159" t="s">
        <v>50</v>
      </c>
      <c r="G40" s="160"/>
      <c r="H40" s="27"/>
      <c r="J40" s="41"/>
      <c r="K40" s="14"/>
      <c r="L40" s="40"/>
    </row>
    <row r="41" spans="2:12" x14ac:dyDescent="0.25">
      <c r="B41" s="46"/>
      <c r="D41" s="43"/>
      <c r="E41" s="29"/>
      <c r="F41" s="159" t="s">
        <v>121</v>
      </c>
      <c r="G41" s="160"/>
      <c r="H41" s="27"/>
      <c r="J41" s="170" t="s">
        <v>140</v>
      </c>
      <c r="K41" s="170"/>
      <c r="L41" s="24">
        <f>SUM(K42:K43)</f>
        <v>0</v>
      </c>
    </row>
    <row r="42" spans="2:12" x14ac:dyDescent="0.25">
      <c r="B42" s="46"/>
      <c r="D42" s="43"/>
      <c r="E42" s="29"/>
      <c r="F42" s="159" t="s">
        <v>122</v>
      </c>
      <c r="G42" s="160"/>
      <c r="H42" s="26"/>
      <c r="J42" s="160"/>
      <c r="K42" s="23"/>
      <c r="L42" s="40"/>
    </row>
    <row r="43" spans="2:12" x14ac:dyDescent="0.25">
      <c r="B43" s="46"/>
      <c r="D43" s="43"/>
      <c r="E43" s="29"/>
      <c r="F43" s="159" t="s">
        <v>123</v>
      </c>
      <c r="G43" s="160"/>
      <c r="H43" s="27"/>
      <c r="K43" s="27"/>
      <c r="L43" s="40"/>
    </row>
    <row r="44" spans="2:12" x14ac:dyDescent="0.25">
      <c r="B44" s="46"/>
      <c r="D44" s="43"/>
      <c r="E44" s="29"/>
      <c r="F44" s="161" t="s">
        <v>125</v>
      </c>
      <c r="G44" s="162"/>
      <c r="H44" s="26">
        <f>SUM(G45:G56)</f>
        <v>0</v>
      </c>
      <c r="L44" s="40"/>
    </row>
    <row r="45" spans="2:12" x14ac:dyDescent="0.25">
      <c r="B45" s="46"/>
      <c r="D45" s="43"/>
      <c r="E45" s="29"/>
      <c r="F45" s="48" t="s">
        <v>51</v>
      </c>
      <c r="G45" s="23"/>
      <c r="J45" s="185" t="s">
        <v>52</v>
      </c>
      <c r="K45" s="185"/>
      <c r="L45" s="49">
        <f>SUM(L47:L50)</f>
        <v>0</v>
      </c>
    </row>
    <row r="46" spans="2:12" x14ac:dyDescent="0.25">
      <c r="B46" s="46"/>
      <c r="D46" s="43"/>
      <c r="E46" s="29"/>
      <c r="F46" s="48" t="s">
        <v>124</v>
      </c>
      <c r="G46" s="27"/>
      <c r="J46" s="170" t="s">
        <v>141</v>
      </c>
      <c r="K46" s="170"/>
      <c r="L46" s="44"/>
    </row>
    <row r="47" spans="2:12" x14ac:dyDescent="0.25">
      <c r="B47" s="46"/>
      <c r="D47" s="43"/>
      <c r="E47" s="29"/>
      <c r="F47" s="48" t="s">
        <v>53</v>
      </c>
      <c r="G47" s="27"/>
      <c r="J47" s="170" t="s">
        <v>54</v>
      </c>
      <c r="K47" s="170"/>
      <c r="L47" s="25"/>
    </row>
    <row r="48" spans="2:12" x14ac:dyDescent="0.25">
      <c r="B48" s="46"/>
      <c r="D48" s="43"/>
      <c r="E48" s="29"/>
      <c r="F48" s="48" t="s">
        <v>55</v>
      </c>
      <c r="G48" s="27"/>
      <c r="J48" s="170" t="s">
        <v>56</v>
      </c>
      <c r="K48" s="170"/>
      <c r="L48" s="25"/>
    </row>
    <row r="49" spans="2:12" x14ac:dyDescent="0.25">
      <c r="B49" s="46"/>
      <c r="D49" s="43"/>
      <c r="E49" s="29"/>
      <c r="F49" s="48" t="s">
        <v>96</v>
      </c>
      <c r="G49" s="27"/>
      <c r="J49" s="170" t="s">
        <v>57</v>
      </c>
      <c r="K49" s="170"/>
      <c r="L49" s="25"/>
    </row>
    <row r="50" spans="2:12" x14ac:dyDescent="0.25">
      <c r="B50" s="46"/>
      <c r="D50" s="43"/>
      <c r="E50" s="29"/>
      <c r="F50" s="48" t="s">
        <v>58</v>
      </c>
      <c r="G50" s="27"/>
      <c r="J50" s="170" t="s">
        <v>59</v>
      </c>
      <c r="K50" s="170"/>
      <c r="L50" s="25"/>
    </row>
    <row r="51" spans="2:12" x14ac:dyDescent="0.25">
      <c r="B51" s="46"/>
      <c r="D51" s="43"/>
      <c r="E51" s="29"/>
      <c r="F51" s="48" t="s">
        <v>60</v>
      </c>
      <c r="G51" s="27"/>
      <c r="J51" s="170" t="s">
        <v>223</v>
      </c>
      <c r="K51" s="170"/>
      <c r="L51" s="25"/>
    </row>
    <row r="52" spans="2:12" x14ac:dyDescent="0.25">
      <c r="B52" s="46"/>
      <c r="D52" s="43"/>
      <c r="E52" s="29"/>
      <c r="F52" s="48" t="s">
        <v>142</v>
      </c>
      <c r="G52" s="27"/>
      <c r="L52" s="96"/>
    </row>
    <row r="53" spans="2:12" ht="15.75" thickBot="1" x14ac:dyDescent="0.3">
      <c r="B53" s="193" t="s">
        <v>62</v>
      </c>
      <c r="C53" s="192"/>
      <c r="D53" s="51">
        <f>D11+D23</f>
        <v>0</v>
      </c>
      <c r="E53" s="45"/>
      <c r="F53" s="48" t="s">
        <v>63</v>
      </c>
      <c r="G53" s="27"/>
      <c r="J53" s="192" t="s">
        <v>61</v>
      </c>
      <c r="K53" s="192"/>
      <c r="L53" s="50">
        <f>H11+H23+H27+H59+L11+L25-L45</f>
        <v>0</v>
      </c>
    </row>
    <row r="54" spans="2:12" x14ac:dyDescent="0.25">
      <c r="B54" s="54" t="s">
        <v>65</v>
      </c>
      <c r="C54" s="55"/>
      <c r="D54" s="43"/>
      <c r="E54" s="29"/>
      <c r="F54" s="48" t="s">
        <v>66</v>
      </c>
      <c r="G54" s="27"/>
      <c r="H54" s="56"/>
      <c r="J54" s="52" t="s">
        <v>64</v>
      </c>
      <c r="K54" s="52"/>
      <c r="L54" s="53"/>
    </row>
    <row r="55" spans="2:12" x14ac:dyDescent="0.25">
      <c r="B55" s="46"/>
      <c r="D55" s="43"/>
      <c r="E55" s="29"/>
      <c r="F55" s="48" t="s">
        <v>67</v>
      </c>
      <c r="G55" s="27"/>
      <c r="J55" s="52"/>
      <c r="K55" s="52"/>
      <c r="L55" s="53"/>
    </row>
    <row r="56" spans="2:12" ht="15.75" thickBot="1" x14ac:dyDescent="0.3">
      <c r="B56" s="190" t="s">
        <v>68</v>
      </c>
      <c r="C56" s="191"/>
      <c r="D56" s="57">
        <f>SUM(D58:D62)-D63</f>
        <v>0</v>
      </c>
      <c r="E56" s="29"/>
      <c r="F56" s="48" t="s">
        <v>69</v>
      </c>
      <c r="G56" s="26"/>
      <c r="J56" s="191" t="s">
        <v>70</v>
      </c>
      <c r="K56" s="191"/>
      <c r="L56" s="57">
        <f>SUM(L58:L62)-L63</f>
        <v>0</v>
      </c>
    </row>
    <row r="57" spans="2:12" x14ac:dyDescent="0.25">
      <c r="B57" s="194" t="s">
        <v>103</v>
      </c>
      <c r="C57" s="195"/>
      <c r="D57" s="58"/>
      <c r="E57" s="29"/>
      <c r="F57" s="48"/>
      <c r="G57" s="36"/>
      <c r="J57" s="195" t="s">
        <v>103</v>
      </c>
      <c r="K57" s="195"/>
      <c r="L57" s="59"/>
    </row>
    <row r="58" spans="2:12" x14ac:dyDescent="0.25">
      <c r="B58" s="183" t="s">
        <v>71</v>
      </c>
      <c r="C58" s="170"/>
      <c r="D58" s="60"/>
      <c r="E58" s="61"/>
      <c r="F58" s="48"/>
      <c r="J58" s="170" t="s">
        <v>73</v>
      </c>
      <c r="K58" s="170"/>
      <c r="L58" s="24"/>
    </row>
    <row r="59" spans="2:12" x14ac:dyDescent="0.25">
      <c r="B59" s="183" t="s">
        <v>74</v>
      </c>
      <c r="C59" s="170"/>
      <c r="D59" s="62"/>
      <c r="E59" s="61"/>
      <c r="F59" s="196" t="s">
        <v>72</v>
      </c>
      <c r="G59" s="197"/>
      <c r="H59" s="34">
        <f>H60+H61+H62+H63+H64+H65+H66</f>
        <v>0</v>
      </c>
      <c r="J59" s="170" t="s">
        <v>74</v>
      </c>
      <c r="K59" s="170"/>
      <c r="L59" s="25"/>
    </row>
    <row r="60" spans="2:12" x14ac:dyDescent="0.25">
      <c r="B60" s="183" t="s">
        <v>99</v>
      </c>
      <c r="C60" s="170"/>
      <c r="D60" s="63"/>
      <c r="E60" s="61"/>
      <c r="F60" s="159" t="s">
        <v>127</v>
      </c>
      <c r="G60" s="160"/>
      <c r="H60" s="23"/>
      <c r="J60" s="170" t="s">
        <v>100</v>
      </c>
      <c r="K60" s="170"/>
      <c r="L60" s="25"/>
    </row>
    <row r="61" spans="2:12" x14ac:dyDescent="0.25">
      <c r="B61" s="183" t="s">
        <v>98</v>
      </c>
      <c r="C61" s="170"/>
      <c r="D61" s="63"/>
      <c r="E61" s="61"/>
      <c r="F61" s="159" t="s">
        <v>128</v>
      </c>
      <c r="G61" s="160"/>
      <c r="H61" s="27"/>
      <c r="J61" s="170" t="s">
        <v>98</v>
      </c>
      <c r="K61" s="170"/>
      <c r="L61" s="28"/>
    </row>
    <row r="62" spans="2:12" x14ac:dyDescent="0.25">
      <c r="B62" s="183" t="s">
        <v>102</v>
      </c>
      <c r="C62" s="170"/>
      <c r="D62" s="63"/>
      <c r="E62" s="61"/>
      <c r="F62" s="159" t="s">
        <v>129</v>
      </c>
      <c r="G62" s="160"/>
      <c r="H62" s="27"/>
      <c r="J62" s="170" t="s">
        <v>102</v>
      </c>
      <c r="K62" s="170"/>
      <c r="L62" s="25"/>
    </row>
    <row r="63" spans="2:12" x14ac:dyDescent="0.25">
      <c r="B63" s="183" t="s">
        <v>101</v>
      </c>
      <c r="C63" s="170"/>
      <c r="D63" s="63"/>
      <c r="E63" s="61"/>
      <c r="F63" s="159" t="s">
        <v>130</v>
      </c>
      <c r="G63" s="160"/>
      <c r="H63" s="27"/>
      <c r="J63" s="170" t="s">
        <v>101</v>
      </c>
      <c r="K63" s="170"/>
      <c r="L63" s="25"/>
    </row>
    <row r="64" spans="2:12" x14ac:dyDescent="0.25">
      <c r="B64" s="46"/>
      <c r="D64" s="44"/>
      <c r="E64" s="29"/>
      <c r="F64" s="159" t="s">
        <v>131</v>
      </c>
      <c r="G64" s="160"/>
      <c r="H64" s="27"/>
      <c r="J64" s="160"/>
      <c r="K64" s="160"/>
      <c r="L64" s="40"/>
    </row>
    <row r="65" spans="2:12" x14ac:dyDescent="0.25">
      <c r="B65" s="183"/>
      <c r="C65" s="170"/>
      <c r="D65" s="44"/>
      <c r="E65" s="33"/>
      <c r="F65" s="159" t="s">
        <v>75</v>
      </c>
      <c r="G65" s="160"/>
      <c r="H65" s="27"/>
      <c r="J65" s="170"/>
      <c r="K65" s="170"/>
      <c r="L65" s="44"/>
    </row>
    <row r="66" spans="2:12" ht="15.75" thickBot="1" x14ac:dyDescent="0.3">
      <c r="B66" s="183" t="s">
        <v>76</v>
      </c>
      <c r="C66" s="170"/>
      <c r="D66" s="50">
        <f>D53+D56</f>
        <v>0</v>
      </c>
      <c r="E66" s="64"/>
      <c r="F66" s="159" t="s">
        <v>132</v>
      </c>
      <c r="G66" s="160"/>
      <c r="H66" s="27"/>
      <c r="J66" s="170" t="s">
        <v>77</v>
      </c>
      <c r="K66" s="170"/>
      <c r="L66" s="50">
        <f>SUM(L53+L56)</f>
        <v>0</v>
      </c>
    </row>
    <row r="67" spans="2:12" ht="9" customHeight="1" thickTop="1" thickBot="1" x14ac:dyDescent="0.3">
      <c r="B67" s="65"/>
      <c r="C67" s="66"/>
      <c r="D67" s="67"/>
      <c r="E67" s="68"/>
      <c r="F67" s="65"/>
      <c r="G67" s="66"/>
      <c r="H67" s="69"/>
      <c r="I67" s="69"/>
      <c r="J67" s="66"/>
      <c r="K67" s="66"/>
      <c r="L67" s="70"/>
    </row>
    <row r="68" spans="2:12" ht="16.5" customHeight="1" x14ac:dyDescent="0.25">
      <c r="B68" s="52"/>
      <c r="C68" s="52"/>
      <c r="D68" s="64"/>
      <c r="E68" s="64"/>
      <c r="F68" s="52"/>
      <c r="G68" s="52"/>
      <c r="J68" s="52"/>
      <c r="K68" s="52"/>
      <c r="L68" s="71"/>
    </row>
    <row r="69" spans="2:12" ht="18.75" customHeight="1" thickBot="1" x14ac:dyDescent="0.3">
      <c r="L69" s="71"/>
    </row>
    <row r="70" spans="2:12" ht="16.5" customHeight="1" x14ac:dyDescent="0.25">
      <c r="B70" s="104"/>
      <c r="C70" s="20"/>
      <c r="D70" s="20"/>
      <c r="E70" s="20"/>
      <c r="F70" s="20"/>
      <c r="G70" s="20"/>
      <c r="H70" s="20"/>
      <c r="I70" s="20"/>
      <c r="J70" s="20"/>
      <c r="K70" s="20"/>
      <c r="L70" s="105"/>
    </row>
    <row r="71" spans="2:12" x14ac:dyDescent="0.25">
      <c r="B71" s="46" t="s">
        <v>146</v>
      </c>
      <c r="D71" s="64"/>
      <c r="E71" s="64"/>
      <c r="F71" t="s">
        <v>145</v>
      </c>
      <c r="J71" s="64" t="s">
        <v>78</v>
      </c>
      <c r="K71" s="64"/>
      <c r="L71" s="44"/>
    </row>
    <row r="72" spans="2:12" x14ac:dyDescent="0.25">
      <c r="B72" s="46"/>
      <c r="D72" s="64"/>
      <c r="E72" s="64"/>
      <c r="J72" s="64"/>
      <c r="K72" s="64"/>
      <c r="L72" s="44"/>
    </row>
    <row r="73" spans="2:12" x14ac:dyDescent="0.25">
      <c r="B73" s="97"/>
      <c r="C73" s="9"/>
      <c r="F73" s="9"/>
      <c r="G73" s="9"/>
      <c r="J73" s="9"/>
      <c r="K73" s="9"/>
      <c r="L73" s="44"/>
    </row>
    <row r="74" spans="2:12" x14ac:dyDescent="0.25">
      <c r="B74" s="46"/>
      <c r="L74" s="44"/>
    </row>
    <row r="75" spans="2:12" ht="15.75" thickBot="1" x14ac:dyDescent="0.3"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100"/>
    </row>
  </sheetData>
  <mergeCells count="75">
    <mergeCell ref="B66:C66"/>
    <mergeCell ref="J66:K66"/>
    <mergeCell ref="B62:C62"/>
    <mergeCell ref="J62:K62"/>
    <mergeCell ref="B63:C63"/>
    <mergeCell ref="J63:K63"/>
    <mergeCell ref="B65:C65"/>
    <mergeCell ref="J65:K65"/>
    <mergeCell ref="B60:C60"/>
    <mergeCell ref="J60:K60"/>
    <mergeCell ref="B61:C61"/>
    <mergeCell ref="J61:K61"/>
    <mergeCell ref="B57:C57"/>
    <mergeCell ref="J57:K57"/>
    <mergeCell ref="B58:C58"/>
    <mergeCell ref="F59:G59"/>
    <mergeCell ref="J58:K58"/>
    <mergeCell ref="B59:C59"/>
    <mergeCell ref="J59:K59"/>
    <mergeCell ref="B56:C56"/>
    <mergeCell ref="J56:K56"/>
    <mergeCell ref="J45:K45"/>
    <mergeCell ref="J46:K46"/>
    <mergeCell ref="J47:K47"/>
    <mergeCell ref="J48:K48"/>
    <mergeCell ref="J49:K49"/>
    <mergeCell ref="J50:K50"/>
    <mergeCell ref="J53:K53"/>
    <mergeCell ref="B53:C53"/>
    <mergeCell ref="J51:K51"/>
    <mergeCell ref="J41:K41"/>
    <mergeCell ref="J39:K39"/>
    <mergeCell ref="J28:K28"/>
    <mergeCell ref="B24:C24"/>
    <mergeCell ref="B26:C26"/>
    <mergeCell ref="J25:K25"/>
    <mergeCell ref="J26:K26"/>
    <mergeCell ref="F21:G21"/>
    <mergeCell ref="F23:G23"/>
    <mergeCell ref="B23:C23"/>
    <mergeCell ref="J21:K21"/>
    <mergeCell ref="F22:G22"/>
    <mergeCell ref="F19:G19"/>
    <mergeCell ref="B17:C17"/>
    <mergeCell ref="F20:G20"/>
    <mergeCell ref="B14:C14"/>
    <mergeCell ref="F14:G14"/>
    <mergeCell ref="F17:G17"/>
    <mergeCell ref="F18:G18"/>
    <mergeCell ref="B15:C15"/>
    <mergeCell ref="F15:G15"/>
    <mergeCell ref="F16:G16"/>
    <mergeCell ref="B18:C18"/>
    <mergeCell ref="B16:C16"/>
    <mergeCell ref="J14:K14"/>
    <mergeCell ref="B9:D9"/>
    <mergeCell ref="F9:L9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7:D7"/>
    <mergeCell ref="F6:K6"/>
    <mergeCell ref="B6:E6"/>
    <mergeCell ref="J1:K1"/>
    <mergeCell ref="B2:L2"/>
    <mergeCell ref="B3:L3"/>
    <mergeCell ref="B4:L4"/>
    <mergeCell ref="B5:C5"/>
    <mergeCell ref="F7:J7"/>
  </mergeCells>
  <pageMargins left="0.31496062992125984" right="0.31496062992125984" top="0" bottom="0" header="0" footer="0"/>
  <pageSetup scale="7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9"/>
  <sheetViews>
    <sheetView zoomScaleNormal="100" workbookViewId="0">
      <selection activeCell="I11" sqref="I11"/>
    </sheetView>
  </sheetViews>
  <sheetFormatPr baseColWidth="10" defaultColWidth="11.42578125" defaultRowHeight="15" x14ac:dyDescent="0.25"/>
  <cols>
    <col min="1" max="1" width="1.5703125" customWidth="1"/>
    <col min="2" max="2" width="4.7109375" customWidth="1"/>
    <col min="3" max="3" width="20.28515625" customWidth="1"/>
    <col min="4" max="4" width="17.85546875" customWidth="1"/>
    <col min="5" max="5" width="18.5703125" customWidth="1"/>
    <col min="6" max="6" width="9.42578125" customWidth="1"/>
  </cols>
  <sheetData>
    <row r="1" spans="2:8" ht="16.5" x14ac:dyDescent="0.3">
      <c r="B1" s="199"/>
      <c r="C1" s="199"/>
      <c r="D1" s="199"/>
      <c r="E1" s="199"/>
      <c r="F1" s="199"/>
      <c r="G1" s="6"/>
      <c r="H1" s="6"/>
    </row>
    <row r="2" spans="2:8" ht="18.75" x14ac:dyDescent="0.3">
      <c r="B2" s="200" t="s">
        <v>149</v>
      </c>
      <c r="C2" s="200"/>
      <c r="D2" s="200"/>
      <c r="E2" s="200"/>
      <c r="F2" s="200"/>
      <c r="G2" s="200"/>
      <c r="H2" s="6"/>
    </row>
    <row r="3" spans="2:8" ht="18.75" x14ac:dyDescent="0.3">
      <c r="B3" s="200" t="s">
        <v>150</v>
      </c>
      <c r="C3" s="200"/>
      <c r="D3" s="200"/>
      <c r="E3" s="200"/>
      <c r="F3" s="200"/>
      <c r="G3" s="200"/>
      <c r="H3" s="6"/>
    </row>
    <row r="4" spans="2:8" ht="16.5" x14ac:dyDescent="0.3">
      <c r="B4" s="199" t="s">
        <v>153</v>
      </c>
      <c r="C4" s="199"/>
      <c r="D4" s="199"/>
      <c r="E4" s="199"/>
      <c r="F4" s="199"/>
      <c r="G4" s="199"/>
      <c r="H4" s="6"/>
    </row>
    <row r="5" spans="2:8" ht="16.5" x14ac:dyDescent="0.3">
      <c r="B5" s="3"/>
      <c r="C5" s="3"/>
      <c r="D5" s="3"/>
      <c r="E5" s="3"/>
      <c r="F5" s="3"/>
      <c r="G5" s="3"/>
      <c r="H5" s="6"/>
    </row>
    <row r="6" spans="2:8" ht="16.5" x14ac:dyDescent="0.3">
      <c r="B6" s="3"/>
      <c r="C6" s="203" t="s">
        <v>215</v>
      </c>
      <c r="D6" s="203"/>
      <c r="E6" s="203"/>
      <c r="F6" s="203"/>
      <c r="G6" s="3"/>
      <c r="H6" s="3"/>
    </row>
    <row r="7" spans="2:8" x14ac:dyDescent="0.25">
      <c r="B7" s="201" t="s">
        <v>228</v>
      </c>
      <c r="C7" s="201"/>
      <c r="D7" s="201"/>
      <c r="E7" s="201"/>
      <c r="F7" s="201"/>
      <c r="G7" s="201"/>
      <c r="H7" s="1"/>
    </row>
    <row r="8" spans="2:8" ht="14.1" customHeight="1" x14ac:dyDescent="0.25">
      <c r="B8" s="110" t="s">
        <v>155</v>
      </c>
      <c r="C8" s="201" t="s">
        <v>16</v>
      </c>
      <c r="D8" s="201"/>
      <c r="E8" s="201"/>
      <c r="F8" s="201" t="s">
        <v>154</v>
      </c>
      <c r="G8" s="201"/>
      <c r="H8" s="5"/>
    </row>
    <row r="9" spans="2:8" ht="14.1" customHeight="1" x14ac:dyDescent="0.25">
      <c r="B9" s="109">
        <v>1</v>
      </c>
      <c r="C9" s="198" t="s">
        <v>156</v>
      </c>
      <c r="D9" s="198"/>
      <c r="E9" s="198"/>
      <c r="F9" s="202"/>
      <c r="G9" s="202"/>
      <c r="H9" s="1"/>
    </row>
    <row r="10" spans="2:8" ht="14.1" customHeight="1" x14ac:dyDescent="0.25">
      <c r="B10" s="109">
        <v>2</v>
      </c>
      <c r="C10" s="198" t="s">
        <v>157</v>
      </c>
      <c r="D10" s="198"/>
      <c r="E10" s="198"/>
      <c r="F10" s="202"/>
      <c r="G10" s="202"/>
      <c r="H10" s="5"/>
    </row>
    <row r="11" spans="2:8" ht="14.1" customHeight="1" x14ac:dyDescent="0.25">
      <c r="B11" s="109">
        <v>3</v>
      </c>
      <c r="C11" s="198" t="s">
        <v>14</v>
      </c>
      <c r="D11" s="198"/>
      <c r="E11" s="198"/>
      <c r="F11" s="202"/>
      <c r="G11" s="202"/>
      <c r="H11" s="2"/>
    </row>
    <row r="12" spans="2:8" ht="14.1" customHeight="1" x14ac:dyDescent="0.25">
      <c r="B12" s="109">
        <v>4</v>
      </c>
      <c r="C12" s="198" t="s">
        <v>158</v>
      </c>
      <c r="D12" s="198"/>
      <c r="E12" s="198"/>
      <c r="F12" s="202"/>
      <c r="G12" s="202"/>
      <c r="H12" s="2"/>
    </row>
    <row r="13" spans="2:8" ht="14.1" customHeight="1" x14ac:dyDescent="0.25">
      <c r="B13" s="109">
        <v>5</v>
      </c>
      <c r="C13" s="198" t="s">
        <v>159</v>
      </c>
      <c r="D13" s="198"/>
      <c r="E13" s="198"/>
      <c r="F13" s="202"/>
      <c r="G13" s="202"/>
    </row>
    <row r="14" spans="2:8" ht="14.1" customHeight="1" x14ac:dyDescent="0.25">
      <c r="B14" s="109">
        <v>6</v>
      </c>
      <c r="C14" s="198" t="s">
        <v>167</v>
      </c>
      <c r="D14" s="198"/>
      <c r="E14" s="198"/>
      <c r="F14" s="202"/>
      <c r="G14" s="202"/>
    </row>
    <row r="15" spans="2:8" ht="14.1" customHeight="1" x14ac:dyDescent="0.25">
      <c r="B15" s="109">
        <v>7</v>
      </c>
      <c r="C15" s="198" t="s">
        <v>160</v>
      </c>
      <c r="D15" s="198"/>
      <c r="E15" s="198"/>
      <c r="F15" s="202"/>
      <c r="G15" s="202"/>
    </row>
    <row r="16" spans="2:8" ht="14.1" customHeight="1" x14ac:dyDescent="0.25">
      <c r="B16" s="109">
        <v>8</v>
      </c>
      <c r="C16" s="198" t="s">
        <v>161</v>
      </c>
      <c r="D16" s="198"/>
      <c r="E16" s="198"/>
      <c r="F16" s="202"/>
      <c r="G16" s="202"/>
    </row>
    <row r="17" spans="2:7" ht="14.1" customHeight="1" x14ac:dyDescent="0.25">
      <c r="B17" s="109">
        <v>9</v>
      </c>
      <c r="C17" s="198" t="s">
        <v>162</v>
      </c>
      <c r="D17" s="198"/>
      <c r="E17" s="198"/>
      <c r="F17" s="202"/>
      <c r="G17" s="202"/>
    </row>
    <row r="18" spans="2:7" ht="14.1" customHeight="1" x14ac:dyDescent="0.25">
      <c r="B18" s="109">
        <v>10</v>
      </c>
      <c r="C18" s="198" t="s">
        <v>163</v>
      </c>
      <c r="D18" s="198"/>
      <c r="E18" s="198"/>
      <c r="F18" s="202"/>
      <c r="G18" s="202"/>
    </row>
    <row r="19" spans="2:7" ht="14.1" customHeight="1" x14ac:dyDescent="0.25">
      <c r="B19" s="109">
        <v>11</v>
      </c>
      <c r="C19" s="198" t="s">
        <v>164</v>
      </c>
      <c r="D19" s="198"/>
      <c r="E19" s="198"/>
      <c r="F19" s="202"/>
      <c r="G19" s="202"/>
    </row>
    <row r="20" spans="2:7" ht="14.1" customHeight="1" x14ac:dyDescent="0.25">
      <c r="B20" s="109">
        <v>12</v>
      </c>
      <c r="C20" s="198" t="s">
        <v>216</v>
      </c>
      <c r="D20" s="198"/>
      <c r="E20" s="198"/>
      <c r="F20" s="202"/>
      <c r="G20" s="202"/>
    </row>
    <row r="21" spans="2:7" ht="14.1" customHeight="1" x14ac:dyDescent="0.25">
      <c r="B21" s="109">
        <v>13</v>
      </c>
      <c r="C21" s="198" t="s">
        <v>165</v>
      </c>
      <c r="D21" s="198"/>
      <c r="E21" s="198"/>
      <c r="F21" s="202"/>
      <c r="G21" s="202"/>
    </row>
    <row r="22" spans="2:7" ht="14.1" customHeight="1" x14ac:dyDescent="0.25">
      <c r="B22" s="109">
        <v>14</v>
      </c>
      <c r="C22" s="198" t="s">
        <v>15</v>
      </c>
      <c r="D22" s="198"/>
      <c r="E22" s="198"/>
      <c r="F22" s="202"/>
      <c r="G22" s="202"/>
    </row>
    <row r="23" spans="2:7" ht="14.1" customHeight="1" x14ac:dyDescent="0.25">
      <c r="B23" s="109">
        <v>15</v>
      </c>
      <c r="C23" s="198" t="s">
        <v>225</v>
      </c>
      <c r="D23" s="198"/>
      <c r="E23" s="198"/>
      <c r="F23" s="202"/>
      <c r="G23" s="202"/>
    </row>
    <row r="24" spans="2:7" ht="14.1" customHeight="1" x14ac:dyDescent="0.25">
      <c r="B24" s="109">
        <v>16</v>
      </c>
      <c r="C24" s="198" t="s">
        <v>226</v>
      </c>
      <c r="D24" s="198"/>
      <c r="E24" s="198"/>
      <c r="F24" s="202"/>
      <c r="G24" s="202"/>
    </row>
    <row r="25" spans="2:7" ht="14.1" customHeight="1" x14ac:dyDescent="0.25">
      <c r="B25" s="109">
        <v>17</v>
      </c>
      <c r="C25" s="198"/>
      <c r="D25" s="198"/>
      <c r="E25" s="198"/>
      <c r="F25" s="202"/>
      <c r="G25" s="202"/>
    </row>
    <row r="26" spans="2:7" ht="14.1" customHeight="1" x14ac:dyDescent="0.25">
      <c r="B26" s="204" t="s">
        <v>13</v>
      </c>
      <c r="C26" s="204"/>
      <c r="D26" s="204"/>
      <c r="E26" s="204"/>
      <c r="F26" s="205">
        <f>F9+F10+F11+F12+F13+F14+F15+F16+F17+F18+F19+F20+F21+F22+F23+F24</f>
        <v>0</v>
      </c>
      <c r="G26" s="205"/>
    </row>
    <row r="27" spans="2:7" ht="14.1" customHeight="1" x14ac:dyDescent="0.25">
      <c r="B27" s="167" t="s">
        <v>166</v>
      </c>
      <c r="C27" s="167"/>
      <c r="D27" s="167"/>
      <c r="E27" s="167"/>
      <c r="F27" s="167"/>
      <c r="G27" s="167"/>
    </row>
    <row r="29" spans="2:7" ht="5.25" customHeight="1" x14ac:dyDescent="0.25"/>
    <row r="30" spans="2:7" ht="18" customHeight="1" x14ac:dyDescent="0.25"/>
    <row r="31" spans="2:7" ht="18" customHeight="1" x14ac:dyDescent="0.25"/>
    <row r="32" spans="2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9" ht="18.95" customHeight="1" x14ac:dyDescent="0.25"/>
  </sheetData>
  <mergeCells count="45">
    <mergeCell ref="F25:G25"/>
    <mergeCell ref="F26:G26"/>
    <mergeCell ref="C23:E23"/>
    <mergeCell ref="F10:G10"/>
    <mergeCell ref="F11:G11"/>
    <mergeCell ref="F12:G12"/>
    <mergeCell ref="C10:E10"/>
    <mergeCell ref="C11:E11"/>
    <mergeCell ref="C12:E12"/>
    <mergeCell ref="C13:E13"/>
    <mergeCell ref="C14:E14"/>
    <mergeCell ref="F16:G16"/>
    <mergeCell ref="F13:G13"/>
    <mergeCell ref="F14:G14"/>
    <mergeCell ref="F15:G15"/>
    <mergeCell ref="F17:G17"/>
    <mergeCell ref="B27:G27"/>
    <mergeCell ref="B26:E26"/>
    <mergeCell ref="C18:E18"/>
    <mergeCell ref="C19:E19"/>
    <mergeCell ref="C20:E20"/>
    <mergeCell ref="C21:E21"/>
    <mergeCell ref="C22:E22"/>
    <mergeCell ref="F18:G18"/>
    <mergeCell ref="F19:G19"/>
    <mergeCell ref="F20:G20"/>
    <mergeCell ref="F21:G21"/>
    <mergeCell ref="F22:G22"/>
    <mergeCell ref="C25:E25"/>
    <mergeCell ref="C24:E24"/>
    <mergeCell ref="F23:G23"/>
    <mergeCell ref="F24:G24"/>
    <mergeCell ref="C15:E15"/>
    <mergeCell ref="C16:E16"/>
    <mergeCell ref="C17:E17"/>
    <mergeCell ref="B1:F1"/>
    <mergeCell ref="B2:G2"/>
    <mergeCell ref="B3:G3"/>
    <mergeCell ref="B4:G4"/>
    <mergeCell ref="B7:G7"/>
    <mergeCell ref="C8:E8"/>
    <mergeCell ref="F8:G8"/>
    <mergeCell ref="C9:E9"/>
    <mergeCell ref="F9:G9"/>
    <mergeCell ref="C6:F6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0"/>
  <sheetViews>
    <sheetView topLeftCell="A4" workbookViewId="0">
      <selection activeCell="B24" sqref="B24:F24"/>
    </sheetView>
  </sheetViews>
  <sheetFormatPr baseColWidth="10" defaultColWidth="11.42578125" defaultRowHeight="15" x14ac:dyDescent="0.25"/>
  <cols>
    <col min="1" max="1" width="1" customWidth="1"/>
    <col min="2" max="2" width="14.7109375" customWidth="1"/>
    <col min="3" max="3" width="20.28515625" customWidth="1"/>
    <col min="4" max="4" width="17.85546875" customWidth="1"/>
    <col min="5" max="5" width="18.5703125" customWidth="1"/>
    <col min="6" max="6" width="9.42578125" customWidth="1"/>
  </cols>
  <sheetData>
    <row r="1" spans="2:8" ht="16.5" x14ac:dyDescent="0.3">
      <c r="B1" s="213" t="s">
        <v>149</v>
      </c>
      <c r="C1" s="214"/>
      <c r="D1" s="214"/>
      <c r="E1" s="214"/>
      <c r="F1" s="215"/>
      <c r="G1" s="6"/>
      <c r="H1" s="6"/>
    </row>
    <row r="2" spans="2:8" ht="16.5" x14ac:dyDescent="0.3">
      <c r="B2" s="216" t="s">
        <v>150</v>
      </c>
      <c r="C2" s="199"/>
      <c r="D2" s="199"/>
      <c r="E2" s="199"/>
      <c r="F2" s="217"/>
      <c r="G2" s="6"/>
      <c r="H2" s="6"/>
    </row>
    <row r="3" spans="2:8" ht="16.5" x14ac:dyDescent="0.3">
      <c r="B3" s="216" t="s">
        <v>224</v>
      </c>
      <c r="C3" s="199"/>
      <c r="D3" s="199"/>
      <c r="E3" s="199"/>
      <c r="F3" s="217"/>
      <c r="G3" s="6"/>
      <c r="H3" s="6"/>
    </row>
    <row r="4" spans="2:8" ht="16.5" x14ac:dyDescent="0.3">
      <c r="B4" s="216" t="s">
        <v>208</v>
      </c>
      <c r="C4" s="199"/>
      <c r="D4" s="199"/>
      <c r="E4" s="199"/>
      <c r="F4" s="217"/>
      <c r="G4" s="6"/>
      <c r="H4" s="6"/>
    </row>
    <row r="5" spans="2:8" ht="16.5" x14ac:dyDescent="0.3">
      <c r="B5" s="85"/>
      <c r="C5" s="3"/>
      <c r="D5" s="218"/>
      <c r="E5" s="218"/>
      <c r="F5" s="219"/>
      <c r="G5" s="3"/>
      <c r="H5" s="3"/>
    </row>
    <row r="6" spans="2:8" ht="16.5" x14ac:dyDescent="0.3">
      <c r="B6" s="85"/>
      <c r="C6" s="3"/>
      <c r="D6" s="101"/>
      <c r="E6" s="101"/>
      <c r="F6" s="102"/>
      <c r="G6" s="3"/>
      <c r="H6" s="3"/>
    </row>
    <row r="7" spans="2:8" ht="16.5" x14ac:dyDescent="0.3">
      <c r="B7" s="86"/>
      <c r="C7" s="84"/>
      <c r="D7" s="84"/>
      <c r="E7" s="220" t="s">
        <v>219</v>
      </c>
      <c r="F7" s="221"/>
      <c r="G7" s="3"/>
      <c r="H7" s="3"/>
    </row>
    <row r="8" spans="2:8" x14ac:dyDescent="0.25">
      <c r="B8" s="87" t="s">
        <v>218</v>
      </c>
      <c r="C8" s="75"/>
      <c r="D8" s="76"/>
      <c r="E8" s="220" t="s">
        <v>217</v>
      </c>
      <c r="F8" s="221"/>
      <c r="G8" s="1"/>
      <c r="H8" s="1"/>
    </row>
    <row r="9" spans="2:8" ht="16.5" x14ac:dyDescent="0.3">
      <c r="B9" s="88"/>
      <c r="C9" s="6"/>
      <c r="D9" s="3"/>
      <c r="E9" s="199"/>
      <c r="F9" s="217"/>
      <c r="G9" s="5"/>
      <c r="H9" s="5"/>
    </row>
    <row r="10" spans="2:8" x14ac:dyDescent="0.25">
      <c r="B10" s="89" t="s">
        <v>147</v>
      </c>
      <c r="C10" s="212"/>
      <c r="D10" s="212"/>
      <c r="E10" s="77"/>
      <c r="F10" s="90"/>
      <c r="G10" s="1"/>
      <c r="H10" s="1"/>
    </row>
    <row r="11" spans="2:8" ht="16.5" x14ac:dyDescent="0.3">
      <c r="B11" s="91"/>
      <c r="C11" s="78"/>
      <c r="D11" s="78"/>
      <c r="E11" s="78"/>
      <c r="F11" s="92"/>
      <c r="G11" s="5"/>
      <c r="H11" s="5"/>
    </row>
    <row r="12" spans="2:8" ht="15.75" thickBot="1" x14ac:dyDescent="0.3">
      <c r="B12" s="93"/>
      <c r="C12" s="2"/>
      <c r="D12" s="2"/>
      <c r="E12" s="2"/>
      <c r="F12" s="94"/>
      <c r="G12" s="5"/>
      <c r="H12" s="5"/>
    </row>
    <row r="13" spans="2:8" ht="24.95" customHeight="1" thickTop="1" x14ac:dyDescent="0.3">
      <c r="B13" s="206" t="s">
        <v>16</v>
      </c>
      <c r="C13" s="207"/>
      <c r="D13" s="208"/>
      <c r="E13" s="222" t="s">
        <v>2</v>
      </c>
      <c r="F13" s="223"/>
      <c r="G13" s="2"/>
      <c r="H13" s="2"/>
    </row>
    <row r="14" spans="2:8" ht="24.95" customHeight="1" x14ac:dyDescent="0.25">
      <c r="B14" s="209"/>
      <c r="C14" s="210"/>
      <c r="D14" s="211"/>
      <c r="E14" s="224"/>
      <c r="F14" s="225"/>
      <c r="G14" s="2"/>
      <c r="H14" s="2"/>
    </row>
    <row r="15" spans="2:8" ht="24.95" customHeight="1" x14ac:dyDescent="0.25">
      <c r="B15" s="209"/>
      <c r="C15" s="210"/>
      <c r="D15" s="211"/>
      <c r="E15" s="224"/>
      <c r="F15" s="225"/>
      <c r="G15" s="2"/>
      <c r="H15" s="2"/>
    </row>
    <row r="16" spans="2:8" ht="24.95" customHeight="1" x14ac:dyDescent="0.25">
      <c r="B16" s="209"/>
      <c r="C16" s="210"/>
      <c r="D16" s="211"/>
      <c r="E16" s="224"/>
      <c r="F16" s="225"/>
      <c r="G16" s="2"/>
      <c r="H16" s="2"/>
    </row>
    <row r="17" spans="2:8" ht="24.95" customHeight="1" x14ac:dyDescent="0.25">
      <c r="B17" s="209"/>
      <c r="C17" s="210"/>
      <c r="D17" s="211"/>
      <c r="E17" s="224"/>
      <c r="F17" s="225"/>
      <c r="G17" s="2"/>
      <c r="H17" s="2"/>
    </row>
    <row r="18" spans="2:8" ht="24.95" customHeight="1" x14ac:dyDescent="0.25">
      <c r="B18" s="209"/>
      <c r="C18" s="210"/>
      <c r="D18" s="211"/>
      <c r="E18" s="224"/>
      <c r="F18" s="225"/>
    </row>
    <row r="19" spans="2:8" ht="24.95" customHeight="1" x14ac:dyDescent="0.25">
      <c r="B19" s="209"/>
      <c r="C19" s="210"/>
      <c r="D19" s="211"/>
      <c r="E19" s="224"/>
      <c r="F19" s="225"/>
    </row>
    <row r="20" spans="2:8" ht="24.95" customHeight="1" x14ac:dyDescent="0.25">
      <c r="B20" s="209"/>
      <c r="C20" s="210"/>
      <c r="D20" s="211"/>
      <c r="E20" s="224"/>
      <c r="F20" s="225"/>
    </row>
    <row r="21" spans="2:8" ht="24.95" customHeight="1" thickBot="1" x14ac:dyDescent="0.35">
      <c r="B21" s="234" t="s">
        <v>13</v>
      </c>
      <c r="C21" s="235"/>
      <c r="D21" s="236"/>
      <c r="E21" s="229">
        <f>SUM(E14+E15+E16+E17+E18+E19+E20)</f>
        <v>0</v>
      </c>
      <c r="F21" s="230"/>
    </row>
    <row r="22" spans="2:8" ht="15.75" thickTop="1" x14ac:dyDescent="0.25">
      <c r="B22" s="46"/>
      <c r="F22" s="44"/>
    </row>
    <row r="23" spans="2:8" x14ac:dyDescent="0.25">
      <c r="B23" s="226" t="s">
        <v>94</v>
      </c>
      <c r="C23" s="227"/>
      <c r="D23" s="227"/>
      <c r="E23" s="227"/>
      <c r="F23" s="228"/>
    </row>
    <row r="24" spans="2:8" x14ac:dyDescent="0.25">
      <c r="B24" s="231"/>
      <c r="C24" s="232"/>
      <c r="D24" s="232"/>
      <c r="E24" s="232"/>
      <c r="F24" s="233"/>
    </row>
    <row r="25" spans="2:8" x14ac:dyDescent="0.25">
      <c r="B25" s="46"/>
      <c r="F25" s="44"/>
    </row>
    <row r="26" spans="2:8" x14ac:dyDescent="0.25">
      <c r="B26" s="95" t="s">
        <v>92</v>
      </c>
      <c r="C26" s="80"/>
      <c r="E26" s="79" t="s">
        <v>93</v>
      </c>
      <c r="F26" s="96"/>
    </row>
    <row r="27" spans="2:8" x14ac:dyDescent="0.25">
      <c r="B27" s="46"/>
      <c r="C27" s="74"/>
      <c r="E27" s="81"/>
      <c r="F27" s="44"/>
    </row>
    <row r="28" spans="2:8" x14ac:dyDescent="0.25">
      <c r="B28" s="97"/>
      <c r="C28" s="83"/>
      <c r="E28" s="82"/>
      <c r="F28" s="98"/>
    </row>
    <row r="29" spans="2:8" x14ac:dyDescent="0.25">
      <c r="B29" s="46"/>
      <c r="F29" s="44"/>
    </row>
    <row r="30" spans="2:8" ht="15.75" thickBot="1" x14ac:dyDescent="0.3">
      <c r="B30" s="99"/>
      <c r="C30" s="69"/>
      <c r="D30" s="69"/>
      <c r="E30" s="69"/>
      <c r="F30" s="100"/>
    </row>
  </sheetData>
  <mergeCells count="29">
    <mergeCell ref="B15:D15"/>
    <mergeCell ref="B16:D16"/>
    <mergeCell ref="B17:D17"/>
    <mergeCell ref="E15:F15"/>
    <mergeCell ref="E16:F16"/>
    <mergeCell ref="E17:F17"/>
    <mergeCell ref="B23:F23"/>
    <mergeCell ref="E21:F21"/>
    <mergeCell ref="E18:F18"/>
    <mergeCell ref="E19:F19"/>
    <mergeCell ref="B24:F24"/>
    <mergeCell ref="E20:F20"/>
    <mergeCell ref="B18:D18"/>
    <mergeCell ref="B19:D19"/>
    <mergeCell ref="B20:D20"/>
    <mergeCell ref="B21:D21"/>
    <mergeCell ref="B13:D13"/>
    <mergeCell ref="B14:D14"/>
    <mergeCell ref="C10:D10"/>
    <mergeCell ref="B1:F1"/>
    <mergeCell ref="B2:F2"/>
    <mergeCell ref="B3:F3"/>
    <mergeCell ref="B4:F4"/>
    <mergeCell ref="D5:F5"/>
    <mergeCell ref="E7:F7"/>
    <mergeCell ref="E8:F8"/>
    <mergeCell ref="E9:F9"/>
    <mergeCell ref="E13:F13"/>
    <mergeCell ref="E14:F14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43"/>
  <sheetViews>
    <sheetView workbookViewId="0">
      <selection activeCell="E38" sqref="E38:F38"/>
    </sheetView>
  </sheetViews>
  <sheetFormatPr baseColWidth="10" defaultRowHeight="15" x14ac:dyDescent="0.25"/>
  <cols>
    <col min="1" max="1" width="2.7109375" customWidth="1"/>
    <col min="2" max="2" width="14.7109375" customWidth="1"/>
    <col min="3" max="3" width="20.28515625" customWidth="1"/>
    <col min="4" max="4" width="17.85546875" customWidth="1"/>
    <col min="5" max="5" width="18.5703125" style="64" customWidth="1"/>
    <col min="6" max="6" width="9.42578125" customWidth="1"/>
  </cols>
  <sheetData>
    <row r="1" spans="2:8" ht="16.5" x14ac:dyDescent="0.3">
      <c r="B1" s="199" t="s">
        <v>149</v>
      </c>
      <c r="C1" s="199"/>
      <c r="D1" s="199"/>
      <c r="E1" s="199"/>
      <c r="F1" s="199"/>
      <c r="G1" s="6"/>
      <c r="H1" s="6"/>
    </row>
    <row r="2" spans="2:8" ht="16.5" x14ac:dyDescent="0.3">
      <c r="B2" s="199" t="s">
        <v>150</v>
      </c>
      <c r="C2" s="199"/>
      <c r="D2" s="199"/>
      <c r="E2" s="199"/>
      <c r="F2" s="199"/>
      <c r="G2" s="6"/>
      <c r="H2" s="6"/>
    </row>
    <row r="3" spans="2:8" ht="16.5" x14ac:dyDescent="0.3">
      <c r="B3" s="199" t="s">
        <v>78</v>
      </c>
      <c r="C3" s="199"/>
      <c r="D3" s="199"/>
      <c r="E3" s="199"/>
      <c r="F3" s="199"/>
      <c r="G3" s="6"/>
      <c r="H3" s="6"/>
    </row>
    <row r="4" spans="2:8" ht="16.5" x14ac:dyDescent="0.3">
      <c r="B4" s="199" t="s">
        <v>1</v>
      </c>
      <c r="C4" s="199"/>
      <c r="D4" s="199"/>
      <c r="E4" s="199"/>
      <c r="F4" s="199"/>
      <c r="G4" s="6"/>
      <c r="H4" s="6"/>
    </row>
    <row r="5" spans="2:8" ht="16.5" x14ac:dyDescent="0.3">
      <c r="B5" s="3"/>
      <c r="C5" s="3"/>
      <c r="D5" s="218" t="s">
        <v>152</v>
      </c>
      <c r="E5" s="218"/>
      <c r="F5" s="218"/>
      <c r="G5" s="3"/>
      <c r="H5" s="3"/>
    </row>
    <row r="6" spans="2:8" x14ac:dyDescent="0.25">
      <c r="B6" s="1"/>
      <c r="C6" s="1"/>
      <c r="D6" s="1"/>
      <c r="E6" s="251" t="s">
        <v>3</v>
      </c>
      <c r="F6" s="251"/>
      <c r="G6" s="1"/>
      <c r="H6" s="1"/>
    </row>
    <row r="7" spans="2:8" ht="16.5" x14ac:dyDescent="0.3">
      <c r="B7" s="255" t="s">
        <v>215</v>
      </c>
      <c r="C7" s="255"/>
      <c r="D7" s="255"/>
      <c r="E7" s="252"/>
      <c r="F7" s="252"/>
      <c r="G7" s="5"/>
      <c r="H7" s="5"/>
    </row>
    <row r="8" spans="2:8" x14ac:dyDescent="0.25">
      <c r="B8" s="1"/>
      <c r="C8" s="1"/>
      <c r="D8" s="1"/>
      <c r="E8" s="153"/>
      <c r="F8" s="1"/>
      <c r="G8" s="1"/>
      <c r="H8" s="1"/>
    </row>
    <row r="9" spans="2:8" x14ac:dyDescent="0.25">
      <c r="B9" s="158"/>
      <c r="C9" s="2"/>
      <c r="D9" s="2"/>
      <c r="E9" s="154"/>
      <c r="F9" s="5"/>
      <c r="G9" s="5"/>
      <c r="H9" s="5"/>
    </row>
    <row r="10" spans="2:8" x14ac:dyDescent="0.25">
      <c r="B10" s="8" t="s">
        <v>7</v>
      </c>
      <c r="C10" s="248" t="s">
        <v>6</v>
      </c>
      <c r="D10" s="211"/>
      <c r="E10" s="248" t="s">
        <v>2</v>
      </c>
      <c r="F10" s="211"/>
      <c r="G10" s="2"/>
      <c r="H10" s="2"/>
    </row>
    <row r="11" spans="2:8" ht="18" customHeight="1" x14ac:dyDescent="0.25">
      <c r="B11" s="8"/>
      <c r="C11" s="253"/>
      <c r="D11" s="254"/>
      <c r="E11" s="249"/>
      <c r="F11" s="250"/>
      <c r="G11" s="2"/>
      <c r="H11" s="2"/>
    </row>
    <row r="12" spans="2:8" ht="18" customHeight="1" x14ac:dyDescent="0.25">
      <c r="B12" s="8"/>
      <c r="C12" s="253"/>
      <c r="D12" s="254"/>
      <c r="E12" s="249"/>
      <c r="F12" s="250"/>
    </row>
    <row r="13" spans="2:8" ht="18" customHeight="1" x14ac:dyDescent="0.25">
      <c r="B13" s="8"/>
      <c r="C13" s="253"/>
      <c r="D13" s="254"/>
      <c r="E13" s="249"/>
      <c r="F13" s="250"/>
    </row>
    <row r="14" spans="2:8" ht="18" customHeight="1" x14ac:dyDescent="0.25">
      <c r="B14" s="8"/>
      <c r="C14" s="253"/>
      <c r="D14" s="254"/>
      <c r="E14" s="249"/>
      <c r="F14" s="250"/>
    </row>
    <row r="15" spans="2:8" ht="18" customHeight="1" x14ac:dyDescent="0.25">
      <c r="B15" s="8"/>
      <c r="C15" s="253"/>
      <c r="D15" s="254"/>
      <c r="E15" s="249"/>
      <c r="F15" s="250"/>
    </row>
    <row r="16" spans="2:8" ht="18" customHeight="1" x14ac:dyDescent="0.25">
      <c r="B16" s="8"/>
      <c r="C16" s="253"/>
      <c r="D16" s="254"/>
      <c r="E16" s="249"/>
      <c r="F16" s="250"/>
    </row>
    <row r="17" spans="2:8" ht="18" customHeight="1" x14ac:dyDescent="0.25">
      <c r="B17" s="8"/>
      <c r="C17" s="253"/>
      <c r="D17" s="254"/>
      <c r="E17" s="249"/>
      <c r="F17" s="250"/>
    </row>
    <row r="18" spans="2:8" ht="18" customHeight="1" x14ac:dyDescent="0.25">
      <c r="B18" s="8"/>
      <c r="C18" s="238"/>
      <c r="D18" s="239"/>
      <c r="E18" s="202"/>
      <c r="F18" s="202"/>
    </row>
    <row r="19" spans="2:8" ht="18" customHeight="1" x14ac:dyDescent="0.25">
      <c r="B19" s="8"/>
      <c r="C19" s="238"/>
      <c r="D19" s="239"/>
      <c r="E19" s="249"/>
      <c r="F19" s="250"/>
    </row>
    <row r="20" spans="2:8" ht="18" customHeight="1" x14ac:dyDescent="0.25">
      <c r="B20" s="8"/>
      <c r="C20" s="238"/>
      <c r="D20" s="239"/>
      <c r="E20" s="249"/>
      <c r="F20" s="250"/>
      <c r="H20" s="56"/>
    </row>
    <row r="21" spans="2:8" ht="18" customHeight="1" x14ac:dyDescent="0.25">
      <c r="B21" s="8"/>
      <c r="C21" s="238"/>
      <c r="D21" s="239"/>
      <c r="E21" s="249"/>
      <c r="F21" s="250"/>
    </row>
    <row r="22" spans="2:8" ht="18" customHeight="1" x14ac:dyDescent="0.25">
      <c r="B22" s="8"/>
      <c r="C22" s="238"/>
      <c r="D22" s="239"/>
      <c r="E22" s="249"/>
      <c r="F22" s="250"/>
    </row>
    <row r="23" spans="2:8" ht="18" customHeight="1" x14ac:dyDescent="0.25">
      <c r="B23" s="8"/>
      <c r="C23" s="238"/>
      <c r="D23" s="239"/>
      <c r="E23" s="249"/>
      <c r="F23" s="250"/>
    </row>
    <row r="24" spans="2:8" ht="18" customHeight="1" x14ac:dyDescent="0.25">
      <c r="B24" s="8"/>
      <c r="C24" s="238"/>
      <c r="D24" s="239"/>
      <c r="E24" s="249"/>
      <c r="F24" s="250"/>
    </row>
    <row r="25" spans="2:8" ht="18" customHeight="1" x14ac:dyDescent="0.25">
      <c r="B25" s="8"/>
      <c r="C25" s="238"/>
      <c r="D25" s="239"/>
      <c r="E25" s="249"/>
      <c r="F25" s="250"/>
    </row>
    <row r="26" spans="2:8" ht="18" customHeight="1" x14ac:dyDescent="0.25">
      <c r="B26" s="8"/>
      <c r="C26" s="248"/>
      <c r="D26" s="211"/>
      <c r="E26" s="202"/>
      <c r="F26" s="202"/>
    </row>
    <row r="27" spans="2:8" x14ac:dyDescent="0.25">
      <c r="B27" s="241" t="s">
        <v>4</v>
      </c>
      <c r="C27" s="242"/>
      <c r="D27" s="243"/>
      <c r="E27" s="202">
        <f>E11+E12+E13+E14+E28+E15+E16+E17+E19+E20+E21+E22+E23+E24+E18+E25</f>
        <v>0</v>
      </c>
      <c r="F27" s="202"/>
      <c r="G27" s="64"/>
      <c r="H27" s="64"/>
    </row>
    <row r="28" spans="2:8" ht="5.25" customHeight="1" x14ac:dyDescent="0.25">
      <c r="B28" s="247"/>
      <c r="C28" s="247"/>
      <c r="D28" s="247"/>
      <c r="E28" s="247"/>
      <c r="F28" s="247"/>
    </row>
    <row r="29" spans="2:8" ht="18" customHeight="1" x14ac:dyDescent="0.25">
      <c r="B29" s="247" t="s">
        <v>5</v>
      </c>
      <c r="C29" s="247"/>
      <c r="D29" s="247"/>
      <c r="E29" s="247" t="s">
        <v>2</v>
      </c>
      <c r="F29" s="247"/>
    </row>
    <row r="30" spans="2:8" ht="18" customHeight="1" x14ac:dyDescent="0.25">
      <c r="B30" s="240"/>
      <c r="C30" s="240"/>
      <c r="D30" s="240"/>
      <c r="E30" s="202"/>
      <c r="F30" s="202"/>
    </row>
    <row r="31" spans="2:8" ht="18" customHeight="1" x14ac:dyDescent="0.25">
      <c r="B31" s="240"/>
      <c r="C31" s="240"/>
      <c r="D31" s="240"/>
      <c r="E31" s="202"/>
      <c r="F31" s="202"/>
    </row>
    <row r="32" spans="2:8" ht="18" customHeight="1" x14ac:dyDescent="0.25">
      <c r="B32" s="240"/>
      <c r="C32" s="240"/>
      <c r="D32" s="240"/>
      <c r="E32" s="202"/>
      <c r="F32" s="202"/>
    </row>
    <row r="33" spans="2:6" ht="18" customHeight="1" x14ac:dyDescent="0.25">
      <c r="B33" s="240"/>
      <c r="C33" s="240"/>
      <c r="D33" s="240"/>
      <c r="E33" s="202"/>
      <c r="F33" s="202"/>
    </row>
    <row r="34" spans="2:6" ht="18" customHeight="1" x14ac:dyDescent="0.25">
      <c r="B34" s="240"/>
      <c r="C34" s="240"/>
      <c r="D34" s="240"/>
      <c r="E34" s="202"/>
      <c r="F34" s="202"/>
    </row>
    <row r="35" spans="2:6" ht="18" customHeight="1" x14ac:dyDescent="0.25">
      <c r="B35" s="240"/>
      <c r="C35" s="240"/>
      <c r="D35" s="240"/>
      <c r="E35" s="202"/>
      <c r="F35" s="202"/>
    </row>
    <row r="36" spans="2:6" ht="18" customHeight="1" x14ac:dyDescent="0.25">
      <c r="B36" s="240"/>
      <c r="C36" s="240"/>
      <c r="D36" s="240"/>
      <c r="E36" s="202"/>
      <c r="F36" s="202"/>
    </row>
    <row r="37" spans="2:6" x14ac:dyDescent="0.25">
      <c r="B37" s="241" t="s">
        <v>8</v>
      </c>
      <c r="C37" s="242"/>
      <c r="D37" s="243"/>
      <c r="E37" s="202">
        <f>E30+E31+E32+E36+E33+E34+E35+E36</f>
        <v>0</v>
      </c>
      <c r="F37" s="202"/>
    </row>
    <row r="38" spans="2:6" ht="18.95" customHeight="1" x14ac:dyDescent="0.25">
      <c r="B38" s="244" t="s">
        <v>9</v>
      </c>
      <c r="C38" s="245"/>
      <c r="D38" s="246"/>
      <c r="E38" s="202">
        <f>E37+E27</f>
        <v>0</v>
      </c>
      <c r="F38" s="202"/>
    </row>
    <row r="39" spans="2:6" x14ac:dyDescent="0.25">
      <c r="B39" s="157"/>
    </row>
    <row r="41" spans="2:6" x14ac:dyDescent="0.25">
      <c r="B41" s="9"/>
      <c r="C41" s="9"/>
      <c r="E41" s="137"/>
      <c r="F41" s="9"/>
    </row>
    <row r="42" spans="2:6" x14ac:dyDescent="0.25">
      <c r="B42" s="237" t="s">
        <v>10</v>
      </c>
      <c r="C42" s="237"/>
      <c r="E42" s="237" t="s">
        <v>0</v>
      </c>
      <c r="F42" s="237"/>
    </row>
    <row r="43" spans="2:6" x14ac:dyDescent="0.25">
      <c r="C43" s="7"/>
      <c r="E43" s="155"/>
    </row>
  </sheetData>
  <mergeCells count="68">
    <mergeCell ref="C19:D19"/>
    <mergeCell ref="E23:F23"/>
    <mergeCell ref="E22:F22"/>
    <mergeCell ref="E13:F13"/>
    <mergeCell ref="E14:F14"/>
    <mergeCell ref="E15:F15"/>
    <mergeCell ref="E17:F17"/>
    <mergeCell ref="E16:F16"/>
    <mergeCell ref="C13:D13"/>
    <mergeCell ref="C14:D14"/>
    <mergeCell ref="C15:D15"/>
    <mergeCell ref="C16:D16"/>
    <mergeCell ref="C17:D17"/>
    <mergeCell ref="D5:F5"/>
    <mergeCell ref="B1:F1"/>
    <mergeCell ref="B2:F2"/>
    <mergeCell ref="B3:F3"/>
    <mergeCell ref="B4:F4"/>
    <mergeCell ref="E6:F6"/>
    <mergeCell ref="E7:F7"/>
    <mergeCell ref="C10:D10"/>
    <mergeCell ref="C11:D11"/>
    <mergeCell ref="C12:D12"/>
    <mergeCell ref="E10:F10"/>
    <mergeCell ref="E11:F11"/>
    <mergeCell ref="B7:D7"/>
    <mergeCell ref="E12:F12"/>
    <mergeCell ref="B28:D28"/>
    <mergeCell ref="E28:F28"/>
    <mergeCell ref="C18:D18"/>
    <mergeCell ref="C26:D26"/>
    <mergeCell ref="B29:D29"/>
    <mergeCell ref="E29:F29"/>
    <mergeCell ref="E18:F18"/>
    <mergeCell ref="E26:F26"/>
    <mergeCell ref="E27:F27"/>
    <mergeCell ref="B27:D27"/>
    <mergeCell ref="E19:F19"/>
    <mergeCell ref="E20:F20"/>
    <mergeCell ref="E21:F21"/>
    <mergeCell ref="E24:F24"/>
    <mergeCell ref="C25:D25"/>
    <mergeCell ref="E25:F25"/>
    <mergeCell ref="E34:F34"/>
    <mergeCell ref="B38:D38"/>
    <mergeCell ref="E38:F38"/>
    <mergeCell ref="B30:D30"/>
    <mergeCell ref="E30:F30"/>
    <mergeCell ref="B31:D31"/>
    <mergeCell ref="E31:F31"/>
    <mergeCell ref="B32:D32"/>
    <mergeCell ref="E32:F32"/>
    <mergeCell ref="B42:C42"/>
    <mergeCell ref="E42:F42"/>
    <mergeCell ref="C20:D20"/>
    <mergeCell ref="C21:D21"/>
    <mergeCell ref="C22:D22"/>
    <mergeCell ref="C23:D23"/>
    <mergeCell ref="C24:D24"/>
    <mergeCell ref="B35:D35"/>
    <mergeCell ref="E35:F35"/>
    <mergeCell ref="B36:D36"/>
    <mergeCell ref="E36:F36"/>
    <mergeCell ref="B37:D37"/>
    <mergeCell ref="E37:F37"/>
    <mergeCell ref="B33:D33"/>
    <mergeCell ref="E33:F33"/>
    <mergeCell ref="B34:D34"/>
  </mergeCells>
  <pageMargins left="0.7" right="0.7" top="0.75" bottom="0.75" header="0.3" footer="0.3"/>
  <pageSetup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46"/>
  <sheetViews>
    <sheetView workbookViewId="0">
      <selection activeCell="D43" sqref="D43"/>
    </sheetView>
  </sheetViews>
  <sheetFormatPr baseColWidth="10" defaultColWidth="11.42578125" defaultRowHeight="15" x14ac:dyDescent="0.25"/>
  <cols>
    <col min="1" max="1" width="1" customWidth="1"/>
    <col min="2" max="2" width="15.85546875" customWidth="1"/>
    <col min="3" max="3" width="44.7109375" customWidth="1"/>
    <col min="4" max="4" width="17.28515625" bestFit="1" customWidth="1"/>
  </cols>
  <sheetData>
    <row r="1" spans="2:7" ht="16.5" x14ac:dyDescent="0.3">
      <c r="B1" s="213" t="s">
        <v>151</v>
      </c>
      <c r="C1" s="214"/>
      <c r="D1" s="214"/>
      <c r="E1" s="128"/>
      <c r="F1" s="6"/>
    </row>
    <row r="2" spans="2:7" ht="16.5" x14ac:dyDescent="0.3">
      <c r="B2" s="216" t="s">
        <v>150</v>
      </c>
      <c r="C2" s="199"/>
      <c r="D2" s="199"/>
      <c r="E2" s="129"/>
      <c r="F2" s="6"/>
    </row>
    <row r="3" spans="2:7" ht="16.5" x14ac:dyDescent="0.3">
      <c r="B3" s="216" t="s">
        <v>78</v>
      </c>
      <c r="C3" s="199"/>
      <c r="D3" s="199"/>
      <c r="E3" s="129"/>
      <c r="F3" s="6"/>
    </row>
    <row r="4" spans="2:7" ht="16.5" x14ac:dyDescent="0.3">
      <c r="B4" s="216" t="s">
        <v>177</v>
      </c>
      <c r="C4" s="199"/>
      <c r="D4" s="199"/>
      <c r="E4" s="129"/>
      <c r="F4" s="6"/>
    </row>
    <row r="5" spans="2:7" x14ac:dyDescent="0.25">
      <c r="B5" s="46"/>
      <c r="D5" s="258" t="s">
        <v>220</v>
      </c>
      <c r="E5" s="259"/>
    </row>
    <row r="6" spans="2:7" x14ac:dyDescent="0.25">
      <c r="B6" s="46" t="s">
        <v>209</v>
      </c>
      <c r="E6" s="44"/>
    </row>
    <row r="7" spans="2:7" x14ac:dyDescent="0.25">
      <c r="B7" s="46" t="s">
        <v>178</v>
      </c>
      <c r="C7" s="1" t="s">
        <v>207</v>
      </c>
      <c r="D7" t="s">
        <v>2</v>
      </c>
      <c r="E7" s="44"/>
    </row>
    <row r="8" spans="2:7" x14ac:dyDescent="0.25">
      <c r="B8" s="152"/>
      <c r="C8" s="130"/>
      <c r="D8" s="130"/>
      <c r="E8" s="44"/>
    </row>
    <row r="9" spans="2:7" x14ac:dyDescent="0.25">
      <c r="B9" s="152"/>
      <c r="C9" s="130"/>
      <c r="D9" s="130"/>
      <c r="E9" s="44"/>
    </row>
    <row r="10" spans="2:7" x14ac:dyDescent="0.25">
      <c r="B10" s="152"/>
      <c r="C10" s="130"/>
      <c r="D10" s="130"/>
      <c r="E10" s="44"/>
    </row>
    <row r="11" spans="2:7" x14ac:dyDescent="0.25">
      <c r="B11" s="152"/>
      <c r="C11" s="130"/>
      <c r="D11" s="130"/>
      <c r="E11" s="44"/>
    </row>
    <row r="12" spans="2:7" x14ac:dyDescent="0.25">
      <c r="B12" s="152"/>
      <c r="C12" s="130"/>
      <c r="D12" s="130"/>
      <c r="E12" s="44"/>
    </row>
    <row r="13" spans="2:7" x14ac:dyDescent="0.25">
      <c r="B13" s="152"/>
      <c r="C13" s="130"/>
      <c r="D13" s="130"/>
      <c r="E13" s="44"/>
    </row>
    <row r="14" spans="2:7" x14ac:dyDescent="0.25">
      <c r="B14" s="152"/>
      <c r="C14" s="130"/>
      <c r="D14" s="130"/>
      <c r="E14" s="44"/>
    </row>
    <row r="15" spans="2:7" x14ac:dyDescent="0.25">
      <c r="B15" s="152"/>
      <c r="C15" s="130"/>
      <c r="D15" s="130"/>
      <c r="E15" s="44"/>
      <c r="G15" s="156"/>
    </row>
    <row r="16" spans="2:7" x14ac:dyDescent="0.25">
      <c r="B16" s="152"/>
      <c r="C16" s="130"/>
      <c r="D16" s="131"/>
      <c r="E16" s="44"/>
    </row>
    <row r="17" spans="2:7" x14ac:dyDescent="0.25">
      <c r="B17" s="132"/>
      <c r="C17" s="133" t="s">
        <v>13</v>
      </c>
      <c r="D17" s="134">
        <f>SUM(D8:D16)</f>
        <v>0</v>
      </c>
      <c r="E17" s="44"/>
      <c r="F17" s="135"/>
      <c r="G17" s="135"/>
    </row>
    <row r="18" spans="2:7" ht="10.5" customHeight="1" x14ac:dyDescent="0.25">
      <c r="B18" s="132"/>
      <c r="C18" s="133"/>
      <c r="D18" s="134"/>
      <c r="E18" s="44"/>
    </row>
    <row r="19" spans="2:7" x14ac:dyDescent="0.25">
      <c r="B19" s="256" t="s">
        <v>179</v>
      </c>
      <c r="C19" s="257"/>
      <c r="D19" s="135"/>
      <c r="E19" s="44"/>
    </row>
    <row r="20" spans="2:7" x14ac:dyDescent="0.25">
      <c r="B20" s="136" t="s">
        <v>180</v>
      </c>
      <c r="C20" s="1" t="s">
        <v>181</v>
      </c>
      <c r="D20" s="1" t="s">
        <v>182</v>
      </c>
      <c r="E20" s="44"/>
    </row>
    <row r="21" spans="2:7" x14ac:dyDescent="0.25">
      <c r="B21" s="136"/>
      <c r="D21" s="64"/>
      <c r="E21" s="44"/>
    </row>
    <row r="22" spans="2:7" x14ac:dyDescent="0.25">
      <c r="B22" s="136"/>
      <c r="D22" s="64"/>
      <c r="E22" s="44"/>
    </row>
    <row r="23" spans="2:7" x14ac:dyDescent="0.25">
      <c r="B23" s="136"/>
      <c r="D23" s="64"/>
      <c r="E23" s="44"/>
    </row>
    <row r="24" spans="2:7" x14ac:dyDescent="0.25">
      <c r="B24" s="136"/>
      <c r="D24" s="64"/>
      <c r="E24" s="44"/>
    </row>
    <row r="25" spans="2:7" x14ac:dyDescent="0.25">
      <c r="B25" s="136"/>
      <c r="D25" s="64"/>
      <c r="E25" s="44"/>
    </row>
    <row r="26" spans="2:7" x14ac:dyDescent="0.25">
      <c r="B26" s="136"/>
      <c r="D26" s="64"/>
      <c r="E26" s="44"/>
    </row>
    <row r="27" spans="2:7" x14ac:dyDescent="0.25">
      <c r="B27" s="136"/>
      <c r="D27" s="64"/>
      <c r="E27" s="44"/>
    </row>
    <row r="28" spans="2:7" x14ac:dyDescent="0.25">
      <c r="B28" s="136"/>
      <c r="D28" s="64"/>
      <c r="E28" s="44"/>
    </row>
    <row r="29" spans="2:7" x14ac:dyDescent="0.25">
      <c r="B29" s="136"/>
      <c r="D29" s="64"/>
      <c r="E29" s="44"/>
    </row>
    <row r="30" spans="2:7" x14ac:dyDescent="0.25">
      <c r="B30" s="136"/>
      <c r="D30" s="64"/>
      <c r="E30" s="44"/>
    </row>
    <row r="31" spans="2:7" x14ac:dyDescent="0.25">
      <c r="B31" s="136"/>
      <c r="D31" s="64"/>
      <c r="E31" s="44"/>
    </row>
    <row r="32" spans="2:7" x14ac:dyDescent="0.25">
      <c r="B32" s="136"/>
      <c r="D32" s="64"/>
      <c r="E32" s="44"/>
    </row>
    <row r="33" spans="2:6" x14ac:dyDescent="0.25">
      <c r="B33" s="136"/>
      <c r="D33" s="64"/>
      <c r="E33" s="44"/>
    </row>
    <row r="34" spans="2:6" x14ac:dyDescent="0.25">
      <c r="B34" s="136"/>
      <c r="D34" s="137"/>
      <c r="E34" s="44"/>
    </row>
    <row r="35" spans="2:6" x14ac:dyDescent="0.25">
      <c r="B35" s="136"/>
      <c r="C35" s="133" t="s">
        <v>12</v>
      </c>
      <c r="D35" s="138">
        <f>SUM(D21:D34)</f>
        <v>0</v>
      </c>
      <c r="E35" s="44"/>
      <c r="F35" s="156"/>
    </row>
    <row r="36" spans="2:6" x14ac:dyDescent="0.25">
      <c r="B36" s="136"/>
      <c r="D36" s="64"/>
      <c r="E36" s="44"/>
    </row>
    <row r="37" spans="2:6" x14ac:dyDescent="0.25">
      <c r="B37" s="256" t="s">
        <v>183</v>
      </c>
      <c r="C37" s="257"/>
      <c r="D37" s="64"/>
      <c r="E37" s="44"/>
    </row>
    <row r="38" spans="2:6" x14ac:dyDescent="0.25">
      <c r="B38" s="136" t="s">
        <v>180</v>
      </c>
      <c r="C38" s="1" t="s">
        <v>181</v>
      </c>
      <c r="D38" s="1" t="s">
        <v>182</v>
      </c>
      <c r="E38" s="44"/>
    </row>
    <row r="39" spans="2:6" x14ac:dyDescent="0.25">
      <c r="B39" s="136"/>
      <c r="D39" s="64"/>
      <c r="E39" s="44"/>
    </row>
    <row r="40" spans="2:6" x14ac:dyDescent="0.25">
      <c r="B40" s="136"/>
      <c r="D40" s="137"/>
      <c r="E40" s="44"/>
    </row>
    <row r="41" spans="2:6" x14ac:dyDescent="0.25">
      <c r="B41" s="46"/>
      <c r="D41" s="138">
        <f>D39+D40</f>
        <v>0</v>
      </c>
      <c r="E41" s="44"/>
      <c r="F41" s="135"/>
    </row>
    <row r="42" spans="2:6" ht="9" customHeight="1" x14ac:dyDescent="0.25">
      <c r="B42" s="46"/>
      <c r="D42" s="64"/>
      <c r="E42" s="44"/>
      <c r="F42" s="135"/>
    </row>
    <row r="43" spans="2:6" x14ac:dyDescent="0.25">
      <c r="B43" s="46"/>
      <c r="C43" s="139" t="s">
        <v>184</v>
      </c>
      <c r="D43" s="140">
        <f>D41+D35</f>
        <v>0</v>
      </c>
      <c r="E43" s="44"/>
      <c r="F43" s="135"/>
    </row>
    <row r="44" spans="2:6" ht="15.75" thickBot="1" x14ac:dyDescent="0.3">
      <c r="B44" s="141"/>
      <c r="C44" s="142"/>
      <c r="D44" s="143"/>
      <c r="E44" s="100"/>
      <c r="F44" s="135"/>
    </row>
    <row r="46" spans="2:6" x14ac:dyDescent="0.25">
      <c r="B46" t="s">
        <v>210</v>
      </c>
    </row>
  </sheetData>
  <mergeCells count="7">
    <mergeCell ref="B37:C37"/>
    <mergeCell ref="D5:E5"/>
    <mergeCell ref="B1:D1"/>
    <mergeCell ref="B2:D2"/>
    <mergeCell ref="B3:D3"/>
    <mergeCell ref="B4:D4"/>
    <mergeCell ref="B19:C19"/>
  </mergeCells>
  <pageMargins left="0.7" right="0.7" top="0.75" bottom="0.75" header="0.3" footer="0.3"/>
  <pageSetup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6"/>
  <sheetViews>
    <sheetView zoomScaleNormal="100" workbookViewId="0">
      <selection activeCell="J11" sqref="J11"/>
    </sheetView>
  </sheetViews>
  <sheetFormatPr baseColWidth="10" defaultColWidth="11.42578125" defaultRowHeight="15" x14ac:dyDescent="0.25"/>
  <cols>
    <col min="1" max="1" width="4.7109375" customWidth="1"/>
    <col min="2" max="2" width="37" customWidth="1"/>
    <col min="3" max="3" width="14" style="1" customWidth="1"/>
    <col min="4" max="5" width="11.28515625" style="1" customWidth="1"/>
    <col min="6" max="6" width="8.5703125" style="1" customWidth="1"/>
    <col min="7" max="7" width="6" style="1" customWidth="1"/>
    <col min="8" max="8" width="6.140625" style="1" customWidth="1"/>
    <col min="9" max="9" width="5.28515625" style="1" customWidth="1"/>
    <col min="10" max="10" width="11.42578125" style="1"/>
  </cols>
  <sheetData>
    <row r="1" spans="1:11" x14ac:dyDescent="0.25">
      <c r="D1" s="189"/>
      <c r="E1" s="189"/>
    </row>
    <row r="2" spans="1:11" ht="20.25" x14ac:dyDescent="0.3">
      <c r="B2" s="260" t="s">
        <v>168</v>
      </c>
      <c r="C2" s="260"/>
      <c r="D2" s="260"/>
      <c r="E2" s="260"/>
      <c r="F2" s="260"/>
      <c r="G2" s="260"/>
      <c r="H2" s="260"/>
      <c r="I2" s="116"/>
    </row>
    <row r="3" spans="1:11" ht="20.25" x14ac:dyDescent="0.3">
      <c r="B3" s="260" t="s">
        <v>150</v>
      </c>
      <c r="C3" s="260"/>
      <c r="D3" s="260"/>
      <c r="E3" s="260"/>
      <c r="F3" s="260"/>
      <c r="G3" s="260"/>
      <c r="H3" s="260"/>
      <c r="I3" s="116"/>
    </row>
    <row r="4" spans="1:11" x14ac:dyDescent="0.25">
      <c r="B4" s="167" t="s">
        <v>232</v>
      </c>
      <c r="C4" s="167"/>
      <c r="D4" s="167"/>
      <c r="E4" s="167"/>
      <c r="F4" s="167"/>
      <c r="G4" s="167"/>
      <c r="H4" s="167"/>
      <c r="I4" s="117"/>
    </row>
    <row r="5" spans="1:11" x14ac:dyDescent="0.25">
      <c r="C5"/>
      <c r="D5"/>
      <c r="E5"/>
      <c r="F5"/>
      <c r="G5"/>
      <c r="H5"/>
      <c r="I5"/>
      <c r="J5"/>
    </row>
    <row r="6" spans="1:11" ht="15" customHeight="1" x14ac:dyDescent="0.25">
      <c r="B6" s="2" t="s">
        <v>211</v>
      </c>
      <c r="C6" s="112"/>
      <c r="D6" s="112"/>
      <c r="E6" s="261" t="s">
        <v>221</v>
      </c>
      <c r="F6" s="261"/>
      <c r="G6" s="112"/>
      <c r="J6" s="189"/>
      <c r="K6" s="189"/>
    </row>
    <row r="7" spans="1:11" x14ac:dyDescent="0.25">
      <c r="B7" s="2" t="s">
        <v>214</v>
      </c>
      <c r="C7" s="5"/>
      <c r="D7" s="5"/>
      <c r="E7" s="5"/>
    </row>
    <row r="8" spans="1:11" ht="15.75" thickBot="1" x14ac:dyDescent="0.3">
      <c r="C8" s="189"/>
      <c r="D8" s="189"/>
      <c r="E8" s="189"/>
      <c r="F8" s="189"/>
      <c r="G8" s="189"/>
      <c r="H8" s="189"/>
    </row>
    <row r="9" spans="1:11" ht="15" customHeight="1" x14ac:dyDescent="0.25">
      <c r="A9" s="266" t="s">
        <v>11</v>
      </c>
      <c r="B9" s="265" t="s">
        <v>185</v>
      </c>
      <c r="C9" s="165" t="s">
        <v>79</v>
      </c>
      <c r="D9" s="262" t="s">
        <v>176</v>
      </c>
      <c r="E9" s="263"/>
      <c r="F9" s="264"/>
      <c r="G9" s="112"/>
      <c r="H9" s="112"/>
      <c r="I9" s="112"/>
      <c r="J9"/>
    </row>
    <row r="10" spans="1:11" x14ac:dyDescent="0.25">
      <c r="A10" s="267"/>
      <c r="B10" s="201"/>
      <c r="C10" s="110"/>
      <c r="D10" s="113" t="s">
        <v>169</v>
      </c>
      <c r="E10" s="113" t="s">
        <v>170</v>
      </c>
      <c r="F10" s="118" t="s">
        <v>171</v>
      </c>
      <c r="G10" s="111"/>
      <c r="H10" s="111"/>
      <c r="I10" s="111"/>
      <c r="J10"/>
    </row>
    <row r="11" spans="1:11" x14ac:dyDescent="0.25">
      <c r="A11" s="119">
        <v>1</v>
      </c>
      <c r="B11" s="107"/>
      <c r="C11" s="115"/>
      <c r="D11" s="114"/>
      <c r="E11" s="114"/>
      <c r="F11" s="120"/>
    </row>
    <row r="12" spans="1:11" x14ac:dyDescent="0.25">
      <c r="A12" s="119">
        <v>2</v>
      </c>
      <c r="B12" s="107"/>
      <c r="C12" s="115"/>
      <c r="D12" s="114"/>
      <c r="E12" s="114"/>
      <c r="F12" s="120"/>
    </row>
    <row r="13" spans="1:11" x14ac:dyDescent="0.25">
      <c r="A13" s="119">
        <v>3</v>
      </c>
      <c r="B13" s="107"/>
      <c r="C13" s="115"/>
      <c r="D13" s="114"/>
      <c r="E13" s="114"/>
      <c r="F13" s="120"/>
    </row>
    <row r="14" spans="1:11" x14ac:dyDescent="0.25">
      <c r="A14" s="119">
        <v>4</v>
      </c>
      <c r="B14" s="107"/>
      <c r="C14" s="115"/>
      <c r="D14" s="114"/>
      <c r="E14" s="114"/>
      <c r="F14" s="120"/>
    </row>
    <row r="15" spans="1:11" x14ac:dyDescent="0.25">
      <c r="A15" s="119">
        <v>5</v>
      </c>
      <c r="B15" s="107"/>
      <c r="C15" s="115"/>
      <c r="D15" s="114"/>
      <c r="E15" s="107"/>
      <c r="F15" s="120"/>
      <c r="G15"/>
      <c r="H15"/>
    </row>
    <row r="16" spans="1:11" x14ac:dyDescent="0.25">
      <c r="A16" s="119">
        <v>6</v>
      </c>
      <c r="B16" s="107"/>
      <c r="C16" s="115"/>
      <c r="D16" s="114"/>
      <c r="E16" s="114"/>
      <c r="F16" s="120"/>
    </row>
    <row r="17" spans="1:18" x14ac:dyDescent="0.25">
      <c r="A17" s="119">
        <v>7</v>
      </c>
      <c r="B17" s="107"/>
      <c r="C17" s="115"/>
      <c r="D17" s="114"/>
      <c r="E17" s="114"/>
      <c r="F17" s="120"/>
    </row>
    <row r="18" spans="1:18" x14ac:dyDescent="0.25">
      <c r="A18" s="119">
        <v>8</v>
      </c>
      <c r="B18" s="107"/>
      <c r="C18" s="115"/>
      <c r="D18" s="114"/>
      <c r="E18" s="114"/>
      <c r="F18" s="120"/>
    </row>
    <row r="19" spans="1:18" s="1" customFormat="1" x14ac:dyDescent="0.25">
      <c r="A19" s="119">
        <v>9</v>
      </c>
      <c r="B19" s="107"/>
      <c r="C19" s="115"/>
      <c r="D19" s="114"/>
      <c r="E19" s="114"/>
      <c r="F19" s="120"/>
      <c r="K19"/>
      <c r="L19"/>
      <c r="M19"/>
      <c r="N19"/>
      <c r="O19"/>
      <c r="P19"/>
      <c r="Q19"/>
      <c r="R19"/>
    </row>
    <row r="20" spans="1:18" x14ac:dyDescent="0.25">
      <c r="A20" s="119">
        <v>10</v>
      </c>
      <c r="B20" s="107"/>
      <c r="C20" s="115"/>
      <c r="D20" s="114"/>
      <c r="E20" s="114"/>
      <c r="F20" s="120"/>
    </row>
    <row r="21" spans="1:18" x14ac:dyDescent="0.25">
      <c r="A21" s="119">
        <v>11</v>
      </c>
      <c r="B21" s="107"/>
      <c r="C21" s="115"/>
      <c r="D21" s="114"/>
      <c r="E21" s="114"/>
      <c r="F21" s="120"/>
    </row>
    <row r="22" spans="1:18" x14ac:dyDescent="0.25">
      <c r="A22" s="119">
        <v>12</v>
      </c>
      <c r="B22" s="107"/>
      <c r="C22" s="115"/>
      <c r="D22" s="114"/>
      <c r="E22" s="114"/>
      <c r="F22" s="120"/>
    </row>
    <row r="23" spans="1:18" x14ac:dyDescent="0.25">
      <c r="A23" s="119">
        <v>13</v>
      </c>
      <c r="B23" s="107"/>
      <c r="C23" s="115"/>
      <c r="D23" s="114"/>
      <c r="E23" s="114"/>
      <c r="F23" s="120"/>
    </row>
    <row r="24" spans="1:18" x14ac:dyDescent="0.25">
      <c r="A24" s="119">
        <v>14</v>
      </c>
      <c r="B24" s="107"/>
      <c r="C24" s="115"/>
      <c r="D24" s="114"/>
      <c r="E24" s="114"/>
      <c r="F24" s="120"/>
    </row>
    <row r="25" spans="1:18" x14ac:dyDescent="0.25">
      <c r="A25" s="119">
        <v>15</v>
      </c>
      <c r="B25" s="107"/>
      <c r="C25" s="115"/>
      <c r="D25" s="114"/>
      <c r="E25" s="114"/>
      <c r="F25" s="120"/>
    </row>
    <row r="26" spans="1:18" x14ac:dyDescent="0.25">
      <c r="A26" s="119">
        <v>16</v>
      </c>
      <c r="B26" s="107"/>
      <c r="C26" s="115"/>
      <c r="D26" s="114"/>
      <c r="E26" s="114"/>
      <c r="F26" s="120"/>
    </row>
    <row r="27" spans="1:18" x14ac:dyDescent="0.25">
      <c r="A27" s="119">
        <v>17</v>
      </c>
      <c r="B27" s="107"/>
      <c r="C27" s="115"/>
      <c r="D27" s="114"/>
      <c r="E27" s="114"/>
      <c r="F27" s="120"/>
    </row>
    <row r="28" spans="1:18" x14ac:dyDescent="0.25">
      <c r="A28" s="119">
        <v>18</v>
      </c>
      <c r="B28" s="107"/>
      <c r="C28" s="115"/>
      <c r="D28" s="114"/>
      <c r="E28" s="114"/>
      <c r="F28" s="120"/>
    </row>
    <row r="29" spans="1:18" x14ac:dyDescent="0.25">
      <c r="A29" s="119"/>
      <c r="B29" s="107"/>
      <c r="C29" s="115"/>
      <c r="D29" s="114"/>
      <c r="E29" s="114"/>
      <c r="F29" s="120"/>
    </row>
    <row r="30" spans="1:18" ht="15.75" thickBot="1" x14ac:dyDescent="0.3">
      <c r="A30" s="121"/>
      <c r="B30" s="122"/>
      <c r="C30" s="124"/>
      <c r="D30" s="123"/>
      <c r="E30" s="123"/>
      <c r="F30" s="125"/>
    </row>
    <row r="31" spans="1:18" ht="15.75" thickBot="1" x14ac:dyDescent="0.3">
      <c r="C31" s="126">
        <f>SUM(C11:C30)</f>
        <v>0</v>
      </c>
      <c r="D31" s="126">
        <f>SUM(D11:D30)</f>
        <v>0</v>
      </c>
      <c r="E31" s="126">
        <f>SUM(E11:E30)</f>
        <v>0</v>
      </c>
      <c r="F31" s="127">
        <f>SUM(F11:F30)</f>
        <v>0</v>
      </c>
    </row>
    <row r="32" spans="1:18" x14ac:dyDescent="0.25">
      <c r="C32" s="189"/>
      <c r="D32" s="189"/>
      <c r="E32" s="189"/>
      <c r="F32" s="189"/>
    </row>
    <row r="33" spans="2:10" x14ac:dyDescent="0.25">
      <c r="B33" s="5" t="s">
        <v>172</v>
      </c>
      <c r="G33"/>
      <c r="H33"/>
      <c r="I33"/>
      <c r="J33"/>
    </row>
    <row r="34" spans="2:10" x14ac:dyDescent="0.25">
      <c r="B34" s="5" t="s">
        <v>173</v>
      </c>
      <c r="G34"/>
      <c r="H34"/>
      <c r="I34"/>
      <c r="J34"/>
    </row>
    <row r="35" spans="2:10" x14ac:dyDescent="0.25">
      <c r="B35" s="5" t="s">
        <v>174</v>
      </c>
    </row>
    <row r="36" spans="2:10" x14ac:dyDescent="0.25">
      <c r="B36" s="5" t="s">
        <v>175</v>
      </c>
    </row>
  </sheetData>
  <sortState xmlns:xlrd2="http://schemas.microsoft.com/office/spreadsheetml/2017/richdata2" ref="A11:W28">
    <sortCondition ref="B11:B28"/>
  </sortState>
  <mergeCells count="11">
    <mergeCell ref="C32:F32"/>
    <mergeCell ref="D9:F9"/>
    <mergeCell ref="B9:B10"/>
    <mergeCell ref="A9:A10"/>
    <mergeCell ref="D1:E1"/>
    <mergeCell ref="C8:H8"/>
    <mergeCell ref="J6:K6"/>
    <mergeCell ref="B2:H2"/>
    <mergeCell ref="B3:H3"/>
    <mergeCell ref="B4:H4"/>
    <mergeCell ref="E6:F6"/>
  </mergeCells>
  <pageMargins left="0.31496062992125984" right="0.31496062992125984" top="0" bottom="0" header="0" footer="0"/>
  <pageSetup scale="70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4"/>
  <sheetViews>
    <sheetView tabSelected="1" zoomScale="110" zoomScaleNormal="110" workbookViewId="0">
      <selection activeCell="M15" sqref="M15"/>
    </sheetView>
  </sheetViews>
  <sheetFormatPr baseColWidth="10" defaultColWidth="11.42578125" defaultRowHeight="15" x14ac:dyDescent="0.25"/>
  <cols>
    <col min="1" max="1" width="12" customWidth="1"/>
    <col min="2" max="2" width="21.42578125" style="64" bestFit="1" customWidth="1"/>
    <col min="3" max="4" width="10.140625" customWidth="1"/>
    <col min="5" max="5" width="11" customWidth="1"/>
    <col min="6" max="6" width="9.5703125" customWidth="1"/>
    <col min="8" max="8" width="4.140625" customWidth="1"/>
    <col min="10" max="10" width="21.42578125" customWidth="1"/>
  </cols>
  <sheetData>
    <row r="1" spans="1:13" ht="16.5" x14ac:dyDescent="0.3">
      <c r="A1" s="199" t="s">
        <v>149</v>
      </c>
      <c r="B1" s="199"/>
      <c r="C1" s="199"/>
      <c r="D1" s="199"/>
      <c r="E1" s="199"/>
      <c r="F1" s="199"/>
      <c r="G1" s="199"/>
      <c r="H1" s="199"/>
      <c r="I1" s="199"/>
      <c r="J1" s="199"/>
      <c r="K1" s="6"/>
      <c r="L1" s="6"/>
      <c r="M1" s="6"/>
    </row>
    <row r="2" spans="1:13" ht="16.5" x14ac:dyDescent="0.3">
      <c r="A2" s="199" t="s">
        <v>150</v>
      </c>
      <c r="B2" s="199"/>
      <c r="C2" s="199"/>
      <c r="D2" s="199"/>
      <c r="E2" s="199"/>
      <c r="F2" s="199"/>
      <c r="G2" s="199"/>
      <c r="H2" s="199"/>
      <c r="I2" s="199"/>
      <c r="J2" s="199"/>
      <c r="K2" s="6"/>
      <c r="L2" s="6"/>
      <c r="M2" s="6"/>
    </row>
    <row r="3" spans="1:13" ht="16.5" x14ac:dyDescent="0.3">
      <c r="A3" s="199" t="s">
        <v>78</v>
      </c>
      <c r="B3" s="199"/>
      <c r="C3" s="199"/>
      <c r="D3" s="199"/>
      <c r="E3" s="199"/>
      <c r="F3" s="199"/>
      <c r="G3" s="199"/>
      <c r="H3" s="199"/>
      <c r="I3" s="199"/>
      <c r="J3" s="199"/>
      <c r="K3" s="6"/>
      <c r="L3" s="6"/>
      <c r="M3" s="6"/>
    </row>
    <row r="4" spans="1:13" ht="16.5" x14ac:dyDescent="0.3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6"/>
      <c r="L4" s="6"/>
      <c r="M4" s="6"/>
    </row>
    <row r="5" spans="1:13" x14ac:dyDescent="0.25">
      <c r="B5"/>
      <c r="I5" s="189" t="s">
        <v>97</v>
      </c>
      <c r="J5" s="189"/>
    </row>
    <row r="6" spans="1:13" ht="16.5" x14ac:dyDescent="0.3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148"/>
      <c r="L6" s="148"/>
      <c r="M6" s="148"/>
    </row>
    <row r="7" spans="1:13" ht="16.5" x14ac:dyDescent="0.3">
      <c r="A7" s="268" t="s">
        <v>233</v>
      </c>
      <c r="B7" s="268"/>
      <c r="C7" s="268"/>
      <c r="D7" s="268"/>
      <c r="E7" s="268"/>
      <c r="F7" s="268"/>
      <c r="G7" s="268"/>
      <c r="H7" s="268"/>
      <c r="I7" s="268"/>
      <c r="J7" s="268"/>
      <c r="K7" s="148"/>
      <c r="L7" s="148"/>
      <c r="M7" s="148"/>
    </row>
    <row r="9" spans="1:13" x14ac:dyDescent="0.25">
      <c r="A9" s="5" t="s">
        <v>229</v>
      </c>
    </row>
    <row r="10" spans="1:13" x14ac:dyDescent="0.25">
      <c r="A10" t="s">
        <v>79</v>
      </c>
      <c r="B10" s="64" t="s">
        <v>202</v>
      </c>
    </row>
    <row r="11" spans="1:13" x14ac:dyDescent="0.25">
      <c r="A11" s="107" t="s">
        <v>80</v>
      </c>
      <c r="B11" s="146"/>
    </row>
    <row r="12" spans="1:13" x14ac:dyDescent="0.25">
      <c r="A12" s="107" t="s">
        <v>81</v>
      </c>
      <c r="B12" s="146"/>
    </row>
    <row r="13" spans="1:13" x14ac:dyDescent="0.25">
      <c r="A13" s="107" t="s">
        <v>82</v>
      </c>
      <c r="B13" s="146"/>
    </row>
    <row r="14" spans="1:13" x14ac:dyDescent="0.25">
      <c r="A14" s="107" t="s">
        <v>83</v>
      </c>
      <c r="B14" s="146"/>
    </row>
    <row r="15" spans="1:13" x14ac:dyDescent="0.25">
      <c r="A15" s="107" t="s">
        <v>84</v>
      </c>
      <c r="B15" s="146"/>
    </row>
    <row r="16" spans="1:13" x14ac:dyDescent="0.25">
      <c r="A16" s="107" t="s">
        <v>85</v>
      </c>
      <c r="B16" s="146"/>
    </row>
    <row r="17" spans="1:10" x14ac:dyDescent="0.25">
      <c r="A17" s="107" t="s">
        <v>86</v>
      </c>
      <c r="B17" s="146"/>
    </row>
    <row r="18" spans="1:10" x14ac:dyDescent="0.25">
      <c r="A18" s="107" t="s">
        <v>87</v>
      </c>
      <c r="B18" s="146"/>
      <c r="D18" s="5" t="s">
        <v>230</v>
      </c>
    </row>
    <row r="19" spans="1:10" x14ac:dyDescent="0.25">
      <c r="A19" s="107" t="s">
        <v>88</v>
      </c>
      <c r="B19" s="146"/>
      <c r="D19" t="s">
        <v>201</v>
      </c>
    </row>
    <row r="20" spans="1:10" x14ac:dyDescent="0.25">
      <c r="A20" s="107" t="s">
        <v>89</v>
      </c>
      <c r="B20" s="146"/>
      <c r="D20" s="275" t="s">
        <v>200</v>
      </c>
      <c r="E20" s="276"/>
      <c r="F20" s="277"/>
      <c r="G20" s="146"/>
      <c r="I20" s="39" t="s">
        <v>199</v>
      </c>
    </row>
    <row r="21" spans="1:10" x14ac:dyDescent="0.25">
      <c r="A21" s="107" t="s">
        <v>90</v>
      </c>
      <c r="B21" s="146"/>
      <c r="D21" s="147" t="s">
        <v>198</v>
      </c>
      <c r="E21" s="75"/>
      <c r="F21" s="76"/>
      <c r="G21" s="146"/>
      <c r="I21" s="39" t="s">
        <v>197</v>
      </c>
    </row>
    <row r="22" spans="1:10" x14ac:dyDescent="0.25">
      <c r="A22" s="107" t="s">
        <v>91</v>
      </c>
      <c r="B22" s="146"/>
      <c r="D22" s="147" t="s">
        <v>196</v>
      </c>
      <c r="E22" s="75"/>
      <c r="F22" s="76"/>
      <c r="G22" s="146"/>
    </row>
    <row r="23" spans="1:10" x14ac:dyDescent="0.25">
      <c r="D23" s="147" t="s">
        <v>195</v>
      </c>
      <c r="E23" s="75"/>
      <c r="F23" s="76"/>
      <c r="G23" s="146"/>
    </row>
    <row r="24" spans="1:10" x14ac:dyDescent="0.25">
      <c r="D24" s="279"/>
      <c r="E24" s="280"/>
      <c r="F24" s="281"/>
      <c r="G24" s="146"/>
      <c r="I24" s="39"/>
    </row>
    <row r="25" spans="1:10" x14ac:dyDescent="0.25">
      <c r="A25" t="s">
        <v>194</v>
      </c>
      <c r="B25" s="144" t="e">
        <f>AVERAGE(B11:B22)</f>
        <v>#DIV/0!</v>
      </c>
      <c r="D25" s="147" t="s">
        <v>193</v>
      </c>
      <c r="E25" s="75"/>
      <c r="F25" s="76"/>
      <c r="G25" s="145">
        <f>SUM(G20:G24)</f>
        <v>0</v>
      </c>
    </row>
    <row r="26" spans="1:10" x14ac:dyDescent="0.25">
      <c r="G26" s="64"/>
      <c r="I26" s="39"/>
    </row>
    <row r="27" spans="1:10" x14ac:dyDescent="0.25">
      <c r="A27" t="s">
        <v>231</v>
      </c>
      <c r="D27" t="s">
        <v>192</v>
      </c>
      <c r="I27" s="39"/>
    </row>
    <row r="28" spans="1:10" ht="15" customHeight="1" x14ac:dyDescent="0.25">
      <c r="A28" s="107"/>
      <c r="B28" s="145">
        <f>B14</f>
        <v>0</v>
      </c>
      <c r="D28" s="108" t="s">
        <v>191</v>
      </c>
      <c r="E28" s="108"/>
      <c r="F28" s="108"/>
      <c r="G28" s="146"/>
      <c r="I28" s="278" t="s">
        <v>206</v>
      </c>
      <c r="J28" s="278"/>
    </row>
    <row r="29" spans="1:10" x14ac:dyDescent="0.25">
      <c r="D29" s="275" t="s">
        <v>190</v>
      </c>
      <c r="E29" s="276"/>
      <c r="F29" s="277"/>
      <c r="G29" s="146"/>
      <c r="I29" s="278"/>
      <c r="J29" s="278"/>
    </row>
    <row r="30" spans="1:10" x14ac:dyDescent="0.25">
      <c r="D30" s="275" t="s">
        <v>189</v>
      </c>
      <c r="E30" s="276"/>
      <c r="F30" s="277"/>
      <c r="G30" s="146"/>
      <c r="I30" s="149"/>
      <c r="J30" s="149"/>
    </row>
    <row r="31" spans="1:10" x14ac:dyDescent="0.25">
      <c r="D31" s="275" t="s">
        <v>188</v>
      </c>
      <c r="E31" s="276"/>
      <c r="F31" s="277"/>
      <c r="G31" s="146"/>
    </row>
    <row r="32" spans="1:10" x14ac:dyDescent="0.25">
      <c r="D32" s="275" t="s">
        <v>187</v>
      </c>
      <c r="E32" s="276"/>
      <c r="F32" s="277"/>
      <c r="G32" s="146"/>
    </row>
    <row r="33" spans="3:13" x14ac:dyDescent="0.25">
      <c r="D33" s="279"/>
      <c r="E33" s="280"/>
      <c r="F33" s="281"/>
      <c r="G33" s="146"/>
    </row>
    <row r="34" spans="3:13" x14ac:dyDescent="0.25">
      <c r="D34" s="275" t="s">
        <v>186</v>
      </c>
      <c r="E34" s="276"/>
      <c r="F34" s="277"/>
      <c r="G34" s="145">
        <f>SUM(G28:G33)</f>
        <v>0</v>
      </c>
    </row>
    <row r="35" spans="3:13" ht="15.75" thickBot="1" x14ac:dyDescent="0.3"/>
    <row r="36" spans="3:13" ht="15.75" thickBot="1" x14ac:dyDescent="0.3">
      <c r="C36" s="273" t="s">
        <v>203</v>
      </c>
      <c r="D36" s="274"/>
      <c r="E36" s="274"/>
      <c r="F36" s="274"/>
      <c r="G36" s="150">
        <f>G25+G34</f>
        <v>0</v>
      </c>
      <c r="L36" s="64"/>
    </row>
    <row r="37" spans="3:13" ht="15.75" thickBot="1" x14ac:dyDescent="0.3">
      <c r="C37" s="271" t="s">
        <v>205</v>
      </c>
      <c r="D37" s="272"/>
      <c r="E37" s="272"/>
      <c r="F37" s="272"/>
      <c r="G37" s="150"/>
    </row>
    <row r="38" spans="3:13" ht="15.75" thickBot="1" x14ac:dyDescent="0.3">
      <c r="C38" s="269" t="s">
        <v>204</v>
      </c>
      <c r="D38" s="270"/>
      <c r="E38" s="270"/>
      <c r="F38" s="270"/>
      <c r="G38" s="151"/>
    </row>
    <row r="43" spans="3:13" x14ac:dyDescent="0.25">
      <c r="G43" s="1"/>
      <c r="H43" s="1"/>
      <c r="I43" s="1"/>
      <c r="J43" s="1"/>
    </row>
    <row r="44" spans="3:13" x14ac:dyDescent="0.25">
      <c r="F44" s="1"/>
      <c r="G44" s="1"/>
      <c r="H44" s="1"/>
      <c r="I44" s="1"/>
      <c r="J44" s="1"/>
      <c r="K44" s="144"/>
      <c r="M44" s="64"/>
    </row>
    <row r="57" ht="16.5" customHeight="1" x14ac:dyDescent="0.25"/>
    <row r="58" ht="22.5" customHeight="1" x14ac:dyDescent="0.25"/>
    <row r="59" ht="24.75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</sheetData>
  <mergeCells count="19">
    <mergeCell ref="C38:F38"/>
    <mergeCell ref="C37:F37"/>
    <mergeCell ref="C36:F36"/>
    <mergeCell ref="A7:J7"/>
    <mergeCell ref="D20:F20"/>
    <mergeCell ref="D29:F29"/>
    <mergeCell ref="D30:F30"/>
    <mergeCell ref="D31:F31"/>
    <mergeCell ref="D32:F32"/>
    <mergeCell ref="I28:J29"/>
    <mergeCell ref="D34:F34"/>
    <mergeCell ref="D24:F24"/>
    <mergeCell ref="D33:F33"/>
    <mergeCell ref="A6:J6"/>
    <mergeCell ref="I5:J5"/>
    <mergeCell ref="A1:J1"/>
    <mergeCell ref="A2:J2"/>
    <mergeCell ref="A3:J3"/>
    <mergeCell ref="A4:J4"/>
  </mergeCells>
  <pageMargins left="0.7" right="0.7" top="0.75" bottom="0.7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I </vt:lpstr>
      <vt:lpstr>FORMATO II</vt:lpstr>
      <vt:lpstr>FORMATO III</vt:lpstr>
      <vt:lpstr>FORMATO IV</vt:lpstr>
      <vt:lpstr>FORMATO V</vt:lpstr>
      <vt:lpstr>FORMATO VI</vt:lpstr>
      <vt:lpstr>ANALISIS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</dc:creator>
  <cp:lastModifiedBy>GRUPO CDR SC</cp:lastModifiedBy>
  <cp:lastPrinted>2023-01-13T02:39:57Z</cp:lastPrinted>
  <dcterms:created xsi:type="dcterms:W3CDTF">2015-01-04T17:25:37Z</dcterms:created>
  <dcterms:modified xsi:type="dcterms:W3CDTF">2023-01-17T21:20:04Z</dcterms:modified>
</cp:coreProperties>
</file>